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$PLANNING_SHE\FDPP - FULL DISCLOSURE POLICY PORTAL\2026\1Q 2026\"/>
    </mc:Choice>
  </mc:AlternateContent>
  <xr:revisionPtr revIDLastSave="0" documentId="13_ncr:1_{B678CF49-B40C-46CB-988A-8AEAD5D517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 1Q" sheetId="1" r:id="rId1"/>
    <sheet name="FDPP LICENSE" sheetId="2" state="veryHidden" r:id="rId2"/>
  </sheets>
  <definedNames>
    <definedName name="_xlnm.Print_Area" localSheetId="0">'2026 1Q'!$A$1:$L$63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7" i="1" l="1"/>
  <c r="B57" i="1"/>
  <c r="I56" i="1"/>
  <c r="I57" i="1" s="1"/>
  <c r="H56" i="1"/>
  <c r="H57" i="1" s="1"/>
  <c r="G56" i="1"/>
  <c r="G57" i="1" s="1"/>
  <c r="F56" i="1"/>
  <c r="F57" i="1" s="1"/>
  <c r="E56" i="1"/>
  <c r="E57" i="1" s="1"/>
  <c r="D56" i="1"/>
  <c r="L56" i="1" s="1"/>
  <c r="K55" i="1"/>
  <c r="K57" i="1" s="1"/>
  <c r="L54" i="1"/>
  <c r="I54" i="1"/>
  <c r="I53" i="1"/>
  <c r="L53" i="1" s="1"/>
  <c r="C52" i="1"/>
  <c r="B52" i="1"/>
  <c r="L52" i="1" s="1"/>
  <c r="K49" i="1"/>
  <c r="I49" i="1"/>
  <c r="H49" i="1"/>
  <c r="G49" i="1"/>
  <c r="F49" i="1"/>
  <c r="E49" i="1"/>
  <c r="D49" i="1"/>
  <c r="C49" i="1"/>
  <c r="B49" i="1"/>
  <c r="L49" i="1" s="1"/>
  <c r="L48" i="1"/>
  <c r="L47" i="1"/>
  <c r="L46" i="1"/>
  <c r="L45" i="1"/>
  <c r="L44" i="1"/>
  <c r="L43" i="1"/>
  <c r="L39" i="1"/>
  <c r="L38" i="1"/>
  <c r="L37" i="1"/>
  <c r="L36" i="1"/>
  <c r="L35" i="1"/>
  <c r="L34" i="1"/>
  <c r="L32" i="1"/>
  <c r="L31" i="1"/>
  <c r="L30" i="1"/>
  <c r="L29" i="1"/>
  <c r="L28" i="1"/>
  <c r="L27" i="1"/>
  <c r="L26" i="1"/>
  <c r="L25" i="1"/>
  <c r="L24" i="1"/>
  <c r="L19" i="1"/>
  <c r="K19" i="1"/>
  <c r="I19" i="1"/>
  <c r="H19" i="1"/>
  <c r="G19" i="1"/>
  <c r="F19" i="1"/>
  <c r="E19" i="1"/>
  <c r="D19" i="1"/>
  <c r="C19" i="1"/>
  <c r="B19" i="1"/>
  <c r="L18" i="1"/>
  <c r="L17" i="1"/>
  <c r="L16" i="1"/>
  <c r="L15" i="1"/>
  <c r="L14" i="1"/>
  <c r="L57" i="1" l="1"/>
  <c r="L55" i="1"/>
  <c r="D57" i="1"/>
</calcChain>
</file>

<file path=xl/sharedStrings.xml><?xml version="1.0" encoding="utf-8"?>
<sst xmlns="http://schemas.openxmlformats.org/spreadsheetml/2006/main" count="76" uniqueCount="59">
  <si>
    <t>FDP Form 8 - Local Disaster Risk Reduction and Management Fund Utilization</t>
  </si>
  <si>
    <t>(Commission on Audit Form)</t>
  </si>
  <si>
    <t>LOCAL DISASTER RISK REDUCTION AND MANAGEMENT FUND UTILIZATION</t>
  </si>
  <si>
    <t>REGION:</t>
  </si>
  <si>
    <t>CALENDAR YEAR:</t>
  </si>
  <si>
    <t>PROVINCE:</t>
  </si>
  <si>
    <t>QUARTER:</t>
  </si>
  <si>
    <t>CITY/MUNICIPALITY:</t>
  </si>
  <si>
    <t>Particulars</t>
  </si>
  <si>
    <t>NDRRM Fund</t>
  </si>
  <si>
    <t>From Other LGUs</t>
  </si>
  <si>
    <t>Total</t>
  </si>
  <si>
    <t>Mitigation Fund
70%</t>
  </si>
  <si>
    <t>CAUTION:</t>
  </si>
  <si>
    <t>TO REDUCE THE RISK OF UPLOADING WRONG TEMPLATE FOR THIS DOCUMENT, DO NOT EDIT/DELETE THIS SHEET.</t>
  </si>
  <si>
    <t>FROM:</t>
  </si>
  <si>
    <t>FDPP TEAM</t>
  </si>
  <si>
    <t>v2</t>
  </si>
  <si>
    <t>NATIONAL CAPITAL REGION</t>
  </si>
  <si>
    <t>CITY OF MALABON</t>
  </si>
  <si>
    <t>Other Maintenance and Operating Expenditures</t>
  </si>
  <si>
    <t>Continuing Appropriations</t>
  </si>
  <si>
    <t>Current Appropriations</t>
  </si>
  <si>
    <t>We hereby certify that we have reviewed the contents and hereby attest to the veracity and correctness of tha data or information contained in this document.</t>
  </si>
  <si>
    <t>From Previous Years</t>
  </si>
  <si>
    <t>From Other Sources</t>
  </si>
  <si>
    <t>Special Trust Fund</t>
  </si>
  <si>
    <t>Capital Outlay</t>
  </si>
  <si>
    <t>Total Utilization</t>
  </si>
  <si>
    <t>Total Unutilized Balance</t>
  </si>
  <si>
    <t>ATTY. ANA D. JUANITO, CPA</t>
  </si>
  <si>
    <t>B. Utilization</t>
  </si>
  <si>
    <t>C. Unutilized Balance</t>
  </si>
  <si>
    <t>Officer-in-Charge - City Accountant</t>
  </si>
  <si>
    <t>A. Appropriation/Allotment</t>
  </si>
  <si>
    <t>1. Sources of Funds</t>
  </si>
  <si>
    <t>2. Continuing Obligations</t>
  </si>
  <si>
    <t>Maintenance and Other Operating Expenditures</t>
  </si>
  <si>
    <t>Drugs and Medicines Expenses</t>
  </si>
  <si>
    <t>Fuel, Oil and Lubricants Expenses</t>
  </si>
  <si>
    <t>Other Supplies and Materials Expenses</t>
  </si>
  <si>
    <t>Disaster Response and Rescue Equipment</t>
  </si>
  <si>
    <t>Military, Police and Security Equipment</t>
  </si>
  <si>
    <t>Transfer of Fund / Donations</t>
  </si>
  <si>
    <t xml:space="preserve"> </t>
  </si>
  <si>
    <t>Training Expenses</t>
  </si>
  <si>
    <t>Welfare Goods Expenses</t>
  </si>
  <si>
    <t>Repairs and Maintenance - Machinery and Equipment</t>
  </si>
  <si>
    <t>Rent Expenses</t>
  </si>
  <si>
    <t>Other Transportation Equipment</t>
  </si>
  <si>
    <t>2026 LDRRM Fund</t>
  </si>
  <si>
    <t>Quick Response
Fund (QRF) 30%</t>
  </si>
  <si>
    <t>Insurance Expenses</t>
  </si>
  <si>
    <t>Office Equipment</t>
  </si>
  <si>
    <t>Furniture and Fixtures</t>
  </si>
  <si>
    <t>Building</t>
  </si>
  <si>
    <t>Information and Communication Technology Equipment</t>
  </si>
  <si>
    <t>Communication Equipment</t>
  </si>
  <si>
    <t>sgd.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</si>
</sst>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17" x14ac:knownFonts="1">
    <font>
      <sz val="11"/>
      <color rgb="FF000000"/>
      <name val="Calibri"/>
    </font>
    <font>
      <b/>
      <sz val="18"/>
      <color rgb="FFFF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Book Antiqua"/>
      <family val="1"/>
    </font>
    <font>
      <sz val="10"/>
      <color rgb="FF000000"/>
      <name val="Book Antiqua"/>
      <family val="1"/>
    </font>
    <font>
      <sz val="7"/>
      <color rgb="FF000000"/>
      <name val="Book Antiqua"/>
      <family val="1"/>
    </font>
    <font>
      <sz val="11"/>
      <color rgb="FF000000"/>
      <name val="Book Antiqua"/>
      <family val="1"/>
    </font>
    <font>
      <b/>
      <sz val="11"/>
      <color rgb="FF000000"/>
      <name val="Book Antiqua"/>
      <family val="1"/>
    </font>
    <font>
      <b/>
      <sz val="14"/>
      <color rgb="FF000000"/>
      <name val="Book Antiqua"/>
      <family val="1"/>
    </font>
    <font>
      <i/>
      <sz val="11"/>
      <color rgb="FF000000"/>
      <name val="Book Antiqua"/>
      <family val="1"/>
    </font>
    <font>
      <sz val="11"/>
      <color rgb="FF000000"/>
      <name val="Calibri"/>
      <family val="2"/>
    </font>
    <font>
      <sz val="9"/>
      <color rgb="FF000000"/>
      <name val="Book Antiqua"/>
      <family val="1"/>
    </font>
    <font>
      <b/>
      <sz val="12"/>
      <color rgb="FF000000"/>
      <name val="Book Antiqua"/>
      <family val="1"/>
    </font>
    <font>
      <sz val="12"/>
      <color rgb="FF000000"/>
      <name val="Book Antiqua"/>
      <family val="1"/>
    </font>
    <font>
      <sz val="11"/>
      <name val="Book Antiqua"/>
      <family val="1"/>
    </font>
    <font>
      <sz val="11"/>
      <color theme="1"/>
      <name val="Book Antiqua"/>
      <family val="1"/>
    </font>
  </fonts>
  <fills count="3">
    <fill>
      <patternFill patternType="none"/>
    </fill>
    <fill>
      <patternFill patternType="gray125"/>
    </fill>
    <fill>
      <patternFill patternType="none"/>
    </fill>
  </fills>
  <borders count="38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double">
        <color rgb="FF000000"/>
      </right>
      <top/>
      <bottom style="hair">
        <color rgb="FF000000"/>
      </bottom>
      <diagonal/>
    </border>
    <border>
      <left style="double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double">
        <color rgb="FF000000"/>
      </right>
      <top style="hair">
        <color rgb="FF000000"/>
      </top>
      <bottom style="hair">
        <color rgb="FF000000"/>
      </bottom>
      <diagonal/>
    </border>
    <border>
      <left style="double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double">
        <color rgb="FF000000"/>
      </right>
      <top style="hair">
        <color rgb="FF000000"/>
      </top>
      <bottom/>
      <diagonal/>
    </border>
    <border>
      <left style="double">
        <color rgb="FF000000"/>
      </left>
      <right style="hair">
        <color rgb="FF000000"/>
      </right>
      <top style="thin">
        <color rgb="FF000000"/>
      </top>
      <bottom style="medium">
        <color rgb="FF000000"/>
      </bottom>
      <diagonal/>
    </border>
    <border>
      <left style="hair">
        <color rgb="FF000000"/>
      </left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hair">
        <color rgb="FF000000"/>
      </left>
      <right style="double">
        <color rgb="FF000000"/>
      </right>
      <top style="double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double">
        <color rgb="FF000000"/>
      </top>
      <bottom style="hair">
        <color rgb="FF000000"/>
      </bottom>
      <diagonal/>
    </border>
    <border>
      <left style="double">
        <color rgb="FF000000"/>
      </left>
      <right style="double">
        <color rgb="FF000000"/>
      </right>
      <top style="hair">
        <color rgb="FF000000"/>
      </top>
      <bottom style="hair">
        <color rgb="FF000000"/>
      </bottom>
      <diagonal/>
    </border>
    <border>
      <left style="double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hair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hair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hair">
        <color rgb="FF000000"/>
      </bottom>
      <diagonal/>
    </border>
    <border>
      <left style="double">
        <color rgb="FF000000"/>
      </left>
      <right style="hair">
        <color rgb="FF000000"/>
      </right>
      <top style="double">
        <color rgb="FF000000"/>
      </top>
      <bottom style="hair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double">
        <color rgb="FF000000"/>
      </top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 style="hair">
        <color rgb="FF000000"/>
      </left>
      <right/>
      <top style="thin">
        <color rgb="FF000000"/>
      </top>
      <bottom style="medium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double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double">
        <color rgb="FF000000"/>
      </right>
      <top style="medium">
        <color rgb="FF000000"/>
      </top>
      <bottom style="hair">
        <color rgb="FF000000"/>
      </bottom>
      <diagonal/>
    </border>
  </borders>
  <cellStyleXfs count="4">
    <xf numFmtId="0" fontId="0" fillId="0" borderId="0"/>
    <xf numFmtId="0" fontId="3" fillId="2" borderId="0"/>
    <xf numFmtId="0" fontId="3" fillId="2" borderId="0"/>
    <xf numFmtId="43" fontId="11" fillId="0" borderId="0" applyFont="0" applyFill="0" applyBorder="0" applyAlignment="0" applyProtection="0"/>
  </cellStyleXfs>
  <cellXfs count="146"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6" fillId="2" borderId="0" xfId="0" applyFont="1" applyFill="1" applyAlignment="1" applyProtection="1">
      <alignment vertical="center" wrapText="1"/>
      <protection locked="0"/>
    </xf>
    <xf numFmtId="0" fontId="7" fillId="2" borderId="0" xfId="0" applyFont="1" applyFill="1" applyAlignment="1" applyProtection="1">
      <alignment vertical="center"/>
      <protection locked="0"/>
    </xf>
    <xf numFmtId="0" fontId="7" fillId="2" borderId="0" xfId="0" applyFont="1" applyFill="1" applyAlignment="1">
      <alignment vertical="center"/>
    </xf>
    <xf numFmtId="0" fontId="6" fillId="2" borderId="0" xfId="0" applyFont="1" applyFill="1" applyAlignment="1" applyProtection="1">
      <alignment vertical="center"/>
      <protection locked="0"/>
    </xf>
    <xf numFmtId="0" fontId="5" fillId="2" borderId="0" xfId="0" applyFont="1" applyFill="1" applyAlignment="1">
      <alignment vertical="center"/>
    </xf>
    <xf numFmtId="0" fontId="4" fillId="2" borderId="0" xfId="0" applyFont="1" applyFill="1" applyAlignment="1" applyProtection="1">
      <alignment vertical="center"/>
      <protection locked="0"/>
    </xf>
    <xf numFmtId="0" fontId="5" fillId="2" borderId="0" xfId="0" applyFont="1" applyFill="1" applyAlignment="1" applyProtection="1">
      <alignment vertical="center"/>
      <protection locked="0"/>
    </xf>
    <xf numFmtId="0" fontId="8" fillId="2" borderId="0" xfId="0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13" fillId="2" borderId="0" xfId="0" applyFont="1" applyFill="1" applyAlignment="1">
      <alignment vertical="center"/>
    </xf>
    <xf numFmtId="164" fontId="14" fillId="2" borderId="0" xfId="0" applyNumberFormat="1" applyFont="1" applyFill="1" applyAlignment="1">
      <alignment horizontal="left" vertical="center"/>
    </xf>
    <xf numFmtId="0" fontId="13" fillId="2" borderId="0" xfId="0" applyFont="1" applyFill="1" applyAlignment="1" applyProtection="1">
      <alignment vertical="center"/>
      <protection locked="0"/>
    </xf>
    <xf numFmtId="0" fontId="14" fillId="2" borderId="0" xfId="0" applyFont="1" applyFill="1" applyAlignment="1">
      <alignment vertical="center"/>
    </xf>
    <xf numFmtId="0" fontId="14" fillId="2" borderId="0" xfId="0" applyFont="1" applyFill="1" applyAlignment="1" applyProtection="1">
      <alignment vertical="center"/>
      <protection locked="0"/>
    </xf>
    <xf numFmtId="0" fontId="14" fillId="2" borderId="0" xfId="0" applyFont="1" applyFill="1" applyAlignment="1" applyProtection="1">
      <alignment horizontal="left" vertical="center"/>
      <protection locked="0"/>
    </xf>
    <xf numFmtId="0" fontId="14" fillId="2" borderId="0" xfId="0" applyFont="1" applyFill="1" applyAlignment="1" applyProtection="1">
      <alignment vertical="center" wrapText="1"/>
      <protection locked="0"/>
    </xf>
    <xf numFmtId="0" fontId="13" fillId="2" borderId="0" xfId="0" applyFont="1" applyFill="1" applyAlignment="1">
      <alignment vertical="center" wrapText="1"/>
    </xf>
    <xf numFmtId="0" fontId="14" fillId="2" borderId="0" xfId="0" applyFont="1" applyFill="1" applyAlignment="1" applyProtection="1">
      <alignment horizontal="left" vertical="center" wrapText="1"/>
      <protection locked="0"/>
    </xf>
    <xf numFmtId="0" fontId="8" fillId="2" borderId="23" xfId="2" applyFont="1" applyBorder="1" applyAlignment="1">
      <alignment vertical="center"/>
    </xf>
    <xf numFmtId="0" fontId="7" fillId="2" borderId="25" xfId="2" applyFont="1" applyBorder="1" applyAlignment="1">
      <alignment vertical="center"/>
    </xf>
    <xf numFmtId="0" fontId="7" fillId="2" borderId="17" xfId="2" applyFont="1" applyBorder="1" applyAlignment="1">
      <alignment vertical="center"/>
    </xf>
    <xf numFmtId="0" fontId="7" fillId="2" borderId="18" xfId="2" applyFont="1" applyBorder="1" applyAlignment="1">
      <alignment vertical="center"/>
    </xf>
    <xf numFmtId="0" fontId="7" fillId="2" borderId="29" xfId="2" applyFont="1" applyBorder="1" applyAlignment="1">
      <alignment vertical="center"/>
    </xf>
    <xf numFmtId="43" fontId="8" fillId="2" borderId="17" xfId="3" applyFont="1" applyFill="1" applyBorder="1" applyAlignment="1">
      <alignment horizontal="center" vertical="center"/>
    </xf>
    <xf numFmtId="0" fontId="7" fillId="2" borderId="23" xfId="2" applyFont="1" applyBorder="1" applyAlignment="1">
      <alignment vertical="center"/>
    </xf>
    <xf numFmtId="0" fontId="8" fillId="2" borderId="24" xfId="2" applyFont="1" applyBorder="1" applyAlignment="1">
      <alignment horizontal="left" vertical="center" indent="2"/>
    </xf>
    <xf numFmtId="0" fontId="7" fillId="2" borderId="8" xfId="2" applyFont="1" applyBorder="1" applyAlignment="1">
      <alignment vertical="center"/>
    </xf>
    <xf numFmtId="0" fontId="7" fillId="2" borderId="9" xfId="2" applyFont="1" applyBorder="1" applyAlignment="1">
      <alignment vertical="center"/>
    </xf>
    <xf numFmtId="0" fontId="7" fillId="2" borderId="3" xfId="2" applyFont="1" applyBorder="1" applyAlignment="1">
      <alignment vertical="center"/>
    </xf>
    <xf numFmtId="0" fontId="7" fillId="2" borderId="30" xfId="2" applyFont="1" applyBorder="1" applyAlignment="1">
      <alignment vertical="center"/>
    </xf>
    <xf numFmtId="43" fontId="8" fillId="2" borderId="9" xfId="3" applyFont="1" applyFill="1" applyBorder="1" applyAlignment="1">
      <alignment horizontal="center" vertical="center"/>
    </xf>
    <xf numFmtId="0" fontId="7" fillId="2" borderId="24" xfId="2" applyFont="1" applyBorder="1" applyAlignment="1">
      <alignment vertical="center"/>
    </xf>
    <xf numFmtId="0" fontId="8" fillId="2" borderId="19" xfId="2" applyFont="1" applyBorder="1" applyAlignment="1">
      <alignment horizontal="left" vertical="center" indent="4"/>
    </xf>
    <xf numFmtId="164" fontId="15" fillId="2" borderId="10" xfId="2" applyNumberFormat="1" applyFont="1" applyBorder="1" applyAlignment="1">
      <alignment vertical="center"/>
    </xf>
    <xf numFmtId="164" fontId="15" fillId="2" borderId="11" xfId="2" applyNumberFormat="1" applyFont="1" applyBorder="1" applyAlignment="1">
      <alignment vertical="center"/>
    </xf>
    <xf numFmtId="164" fontId="7" fillId="2" borderId="10" xfId="2" applyNumberFormat="1" applyFont="1" applyBorder="1" applyAlignment="1">
      <alignment vertical="center"/>
    </xf>
    <xf numFmtId="164" fontId="7" fillId="2" borderId="1" xfId="2" applyNumberFormat="1" applyFont="1" applyBorder="1" applyAlignment="1">
      <alignment vertical="center"/>
    </xf>
    <xf numFmtId="164" fontId="7" fillId="2" borderId="27" xfId="2" applyNumberFormat="1" applyFont="1" applyBorder="1" applyAlignment="1">
      <alignment vertical="center"/>
    </xf>
    <xf numFmtId="164" fontId="7" fillId="2" borderId="11" xfId="2" applyNumberFormat="1" applyFont="1" applyBorder="1" applyAlignment="1">
      <alignment vertical="center"/>
    </xf>
    <xf numFmtId="43" fontId="7" fillId="2" borderId="11" xfId="3" applyFont="1" applyFill="1" applyBorder="1" applyAlignment="1">
      <alignment vertical="center"/>
    </xf>
    <xf numFmtId="164" fontId="8" fillId="2" borderId="19" xfId="2" applyNumberFormat="1" applyFont="1" applyBorder="1" applyAlignment="1">
      <alignment vertical="center"/>
    </xf>
    <xf numFmtId="0" fontId="8" fillId="2" borderId="19" xfId="2" applyFont="1" applyBorder="1" applyAlignment="1">
      <alignment horizontal="left" vertical="center" wrapText="1" indent="4"/>
    </xf>
    <xf numFmtId="164" fontId="15" fillId="2" borderId="10" xfId="2" applyNumberFormat="1" applyFont="1" applyBorder="1" applyAlignment="1">
      <alignment vertical="center" wrapText="1"/>
    </xf>
    <xf numFmtId="164" fontId="15" fillId="2" borderId="11" xfId="2" applyNumberFormat="1" applyFont="1" applyBorder="1" applyAlignment="1">
      <alignment vertical="center" wrapText="1"/>
    </xf>
    <xf numFmtId="2" fontId="7" fillId="2" borderId="10" xfId="2" applyNumberFormat="1" applyFont="1" applyBorder="1" applyAlignment="1">
      <alignment vertical="center"/>
    </xf>
    <xf numFmtId="2" fontId="7" fillId="2" borderId="1" xfId="2" applyNumberFormat="1" applyFont="1" applyBorder="1" applyAlignment="1">
      <alignment vertical="center"/>
    </xf>
    <xf numFmtId="164" fontId="7" fillId="2" borderId="10" xfId="2" applyNumberFormat="1" applyFont="1" applyBorder="1" applyAlignment="1">
      <alignment vertical="center" wrapText="1"/>
    </xf>
    <xf numFmtId="43" fontId="7" fillId="2" borderId="11" xfId="3" applyFont="1" applyFill="1" applyBorder="1" applyAlignment="1">
      <alignment vertical="center" wrapText="1"/>
    </xf>
    <xf numFmtId="0" fontId="8" fillId="2" borderId="22" xfId="2" applyFont="1" applyBorder="1" applyAlignment="1">
      <alignment horizontal="left" vertical="center" indent="4"/>
    </xf>
    <xf numFmtId="164" fontId="15" fillId="2" borderId="12" xfId="2" applyNumberFormat="1" applyFont="1" applyBorder="1" applyAlignment="1">
      <alignment vertical="center"/>
    </xf>
    <xf numFmtId="164" fontId="15" fillId="2" borderId="13" xfId="2" applyNumberFormat="1" applyFont="1" applyBorder="1" applyAlignment="1">
      <alignment vertical="center"/>
    </xf>
    <xf numFmtId="164" fontId="7" fillId="2" borderId="32" xfId="2" applyNumberFormat="1" applyFont="1" applyBorder="1" applyAlignment="1">
      <alignment vertical="center"/>
    </xf>
    <xf numFmtId="164" fontId="7" fillId="2" borderId="12" xfId="2" applyNumberFormat="1" applyFont="1" applyBorder="1" applyAlignment="1">
      <alignment vertical="center"/>
    </xf>
    <xf numFmtId="43" fontId="7" fillId="2" borderId="13" xfId="3" applyFont="1" applyFill="1" applyBorder="1" applyAlignment="1">
      <alignment vertical="center"/>
    </xf>
    <xf numFmtId="2" fontId="7" fillId="2" borderId="28" xfId="2" applyNumberFormat="1" applyFont="1" applyBorder="1" applyAlignment="1">
      <alignment vertical="center"/>
    </xf>
    <xf numFmtId="0" fontId="8" fillId="2" borderId="22" xfId="2" applyFont="1" applyBorder="1" applyAlignment="1">
      <alignment horizontal="left" vertical="center" indent="2"/>
    </xf>
    <xf numFmtId="164" fontId="7" fillId="2" borderId="2" xfId="2" applyNumberFormat="1" applyFont="1" applyBorder="1" applyAlignment="1">
      <alignment vertical="center"/>
    </xf>
    <xf numFmtId="43" fontId="7" fillId="2" borderId="32" xfId="2" applyNumberFormat="1" applyFont="1" applyBorder="1" applyAlignment="1">
      <alignment vertical="center"/>
    </xf>
    <xf numFmtId="0" fontId="8" fillId="2" borderId="26" xfId="2" applyFont="1" applyBorder="1" applyAlignment="1">
      <alignment horizontal="center" vertical="center"/>
    </xf>
    <xf numFmtId="164" fontId="8" fillId="2" borderId="14" xfId="2" applyNumberFormat="1" applyFont="1" applyBorder="1" applyAlignment="1">
      <alignment vertical="center"/>
    </xf>
    <xf numFmtId="164" fontId="8" fillId="2" borderId="15" xfId="2" applyNumberFormat="1" applyFont="1" applyBorder="1" applyAlignment="1">
      <alignment vertical="center"/>
    </xf>
    <xf numFmtId="164" fontId="8" fillId="2" borderId="4" xfId="2" applyNumberFormat="1" applyFont="1" applyBorder="1" applyAlignment="1">
      <alignment vertical="center"/>
    </xf>
    <xf numFmtId="43" fontId="8" fillId="2" borderId="33" xfId="2" applyNumberFormat="1" applyFont="1" applyBorder="1" applyAlignment="1">
      <alignment vertical="center"/>
    </xf>
    <xf numFmtId="2" fontId="8" fillId="2" borderId="14" xfId="2" applyNumberFormat="1" applyFont="1" applyBorder="1" applyAlignment="1">
      <alignment vertical="center"/>
    </xf>
    <xf numFmtId="43" fontId="8" fillId="2" borderId="15" xfId="3" applyFont="1" applyFill="1" applyBorder="1" applyAlignment="1">
      <alignment vertical="center"/>
    </xf>
    <xf numFmtId="164" fontId="8" fillId="2" borderId="26" xfId="2" applyNumberFormat="1" applyFont="1" applyBorder="1" applyAlignment="1">
      <alignment vertical="center"/>
    </xf>
    <xf numFmtId="0" fontId="8" fillId="2" borderId="24" xfId="2" applyFont="1" applyBorder="1" applyAlignment="1">
      <alignment vertical="center"/>
    </xf>
    <xf numFmtId="164" fontId="7" fillId="2" borderId="8" xfId="2" applyNumberFormat="1" applyFont="1" applyBorder="1" applyAlignment="1">
      <alignment vertical="center"/>
    </xf>
    <xf numFmtId="164" fontId="7" fillId="2" borderId="9" xfId="2" applyNumberFormat="1" applyFont="1" applyBorder="1" applyAlignment="1">
      <alignment vertical="center"/>
    </xf>
    <xf numFmtId="164" fontId="7" fillId="2" borderId="3" xfId="2" applyNumberFormat="1" applyFont="1" applyBorder="1" applyAlignment="1">
      <alignment vertical="center"/>
    </xf>
    <xf numFmtId="164" fontId="7" fillId="2" borderId="30" xfId="2" applyNumberFormat="1" applyFont="1" applyBorder="1" applyAlignment="1">
      <alignment vertical="center"/>
    </xf>
    <xf numFmtId="43" fontId="7" fillId="2" borderId="9" xfId="3" applyFont="1" applyFill="1" applyBorder="1" applyAlignment="1">
      <alignment vertical="center"/>
    </xf>
    <xf numFmtId="164" fontId="8" fillId="2" borderId="24" xfId="2" applyNumberFormat="1" applyFont="1" applyBorder="1" applyAlignment="1">
      <alignment vertical="center"/>
    </xf>
    <xf numFmtId="0" fontId="8" fillId="2" borderId="19" xfId="2" applyFont="1" applyBorder="1" applyAlignment="1">
      <alignment horizontal="left" vertical="center" indent="2"/>
    </xf>
    <xf numFmtId="0" fontId="10" fillId="2" borderId="19" xfId="2" applyFont="1" applyBorder="1" applyAlignment="1">
      <alignment horizontal="left" vertical="center" indent="5"/>
    </xf>
    <xf numFmtId="0" fontId="7" fillId="2" borderId="19" xfId="2" applyFont="1" applyBorder="1" applyAlignment="1">
      <alignment horizontal="left" vertical="center" indent="6"/>
    </xf>
    <xf numFmtId="43" fontId="8" fillId="2" borderId="19" xfId="3" applyFont="1" applyFill="1" applyBorder="1" applyAlignment="1">
      <alignment vertical="center"/>
    </xf>
    <xf numFmtId="2" fontId="7" fillId="2" borderId="11" xfId="2" applyNumberFormat="1" applyFont="1" applyBorder="1" applyAlignment="1">
      <alignment vertical="center"/>
    </xf>
    <xf numFmtId="2" fontId="8" fillId="2" borderId="19" xfId="3" applyNumberFormat="1" applyFont="1" applyFill="1" applyBorder="1" applyAlignment="1">
      <alignment vertical="center"/>
    </xf>
    <xf numFmtId="2" fontId="7" fillId="2" borderId="27" xfId="2" applyNumberFormat="1" applyFont="1" applyBorder="1" applyAlignment="1">
      <alignment vertical="center"/>
    </xf>
    <xf numFmtId="2" fontId="8" fillId="2" borderId="19" xfId="2" applyNumberFormat="1" applyFont="1" applyBorder="1" applyAlignment="1">
      <alignment vertical="center"/>
    </xf>
    <xf numFmtId="0" fontId="7" fillId="2" borderId="19" xfId="2" applyFont="1" applyBorder="1" applyAlignment="1">
      <alignment horizontal="left" vertical="center" wrapText="1" indent="6"/>
    </xf>
    <xf numFmtId="2" fontId="7" fillId="2" borderId="11" xfId="3" applyNumberFormat="1" applyFont="1" applyFill="1" applyBorder="1" applyAlignment="1">
      <alignment vertical="center"/>
    </xf>
    <xf numFmtId="0" fontId="8" fillId="2" borderId="19" xfId="2" applyFont="1" applyBorder="1" applyAlignment="1">
      <alignment horizontal="left" vertical="center" wrapText="1" indent="2"/>
    </xf>
    <xf numFmtId="164" fontId="7" fillId="2" borderId="20" xfId="2" applyNumberFormat="1" applyFont="1" applyBorder="1" applyAlignment="1">
      <alignment vertical="center"/>
    </xf>
    <xf numFmtId="2" fontId="8" fillId="2" borderId="4" xfId="2" applyNumberFormat="1" applyFont="1" applyBorder="1" applyAlignment="1">
      <alignment vertical="center"/>
    </xf>
    <xf numFmtId="2" fontId="8" fillId="2" borderId="33" xfId="2" applyNumberFormat="1" applyFont="1" applyBorder="1" applyAlignment="1">
      <alignment vertical="center"/>
    </xf>
    <xf numFmtId="164" fontId="8" fillId="2" borderId="33" xfId="2" applyNumberFormat="1" applyFont="1" applyBorder="1" applyAlignment="1">
      <alignment vertical="center"/>
    </xf>
    <xf numFmtId="2" fontId="8" fillId="2" borderId="15" xfId="3" applyNumberFormat="1" applyFont="1" applyFill="1" applyBorder="1" applyAlignment="1">
      <alignment vertical="center"/>
    </xf>
    <xf numFmtId="0" fontId="8" fillId="2" borderId="24" xfId="2" applyFont="1" applyBorder="1" applyAlignment="1">
      <alignment horizontal="left" vertical="center"/>
    </xf>
    <xf numFmtId="164" fontId="8" fillId="2" borderId="8" xfId="2" applyNumberFormat="1" applyFont="1" applyBorder="1" applyAlignment="1">
      <alignment vertical="center"/>
    </xf>
    <xf numFmtId="164" fontId="8" fillId="2" borderId="9" xfId="2" applyNumberFormat="1" applyFont="1" applyBorder="1" applyAlignment="1">
      <alignment vertical="center"/>
    </xf>
    <xf numFmtId="164" fontId="8" fillId="2" borderId="3" xfId="2" applyNumberFormat="1" applyFont="1" applyBorder="1" applyAlignment="1">
      <alignment vertical="center"/>
    </xf>
    <xf numFmtId="164" fontId="8" fillId="2" borderId="30" xfId="2" applyNumberFormat="1" applyFont="1" applyBorder="1" applyAlignment="1">
      <alignment vertical="center"/>
    </xf>
    <xf numFmtId="43" fontId="8" fillId="2" borderId="9" xfId="3" applyFont="1" applyFill="1" applyBorder="1" applyAlignment="1">
      <alignment vertical="center"/>
    </xf>
    <xf numFmtId="0" fontId="8" fillId="2" borderId="19" xfId="2" applyFont="1" applyBorder="1" applyAlignment="1">
      <alignment horizontal="left" vertical="center" indent="3"/>
    </xf>
    <xf numFmtId="164" fontId="8" fillId="2" borderId="10" xfId="2" applyNumberFormat="1" applyFont="1" applyBorder="1" applyAlignment="1">
      <alignment vertical="center"/>
    </xf>
    <xf numFmtId="164" fontId="8" fillId="2" borderId="11" xfId="2" applyNumberFormat="1" applyFont="1" applyBorder="1" applyAlignment="1">
      <alignment vertical="center"/>
    </xf>
    <xf numFmtId="164" fontId="8" fillId="2" borderId="1" xfId="2" applyNumberFormat="1" applyFont="1" applyBorder="1" applyAlignment="1">
      <alignment vertical="center"/>
    </xf>
    <xf numFmtId="164" fontId="8" fillId="2" borderId="27" xfId="2" applyNumberFormat="1" applyFont="1" applyBorder="1" applyAlignment="1">
      <alignment vertical="center"/>
    </xf>
    <xf numFmtId="43" fontId="8" fillId="2" borderId="11" xfId="3" applyFont="1" applyFill="1" applyBorder="1" applyAlignment="1">
      <alignment vertical="center"/>
    </xf>
    <xf numFmtId="164" fontId="7" fillId="2" borderId="13" xfId="2" applyNumberFormat="1" applyFont="1" applyBorder="1" applyAlignment="1">
      <alignment vertical="center"/>
    </xf>
    <xf numFmtId="2" fontId="7" fillId="2" borderId="12" xfId="2" applyNumberFormat="1" applyFont="1" applyBorder="1" applyAlignment="1">
      <alignment vertical="center"/>
    </xf>
    <xf numFmtId="2" fontId="7" fillId="2" borderId="2" xfId="2" applyNumberFormat="1" applyFont="1" applyBorder="1" applyAlignment="1">
      <alignment vertical="center"/>
    </xf>
    <xf numFmtId="164" fontId="8" fillId="2" borderId="12" xfId="2" applyNumberFormat="1" applyFont="1" applyBorder="1" applyAlignment="1">
      <alignment vertical="center"/>
    </xf>
    <xf numFmtId="43" fontId="8" fillId="2" borderId="13" xfId="3" applyFont="1" applyFill="1" applyBorder="1" applyAlignment="1">
      <alignment vertical="center"/>
    </xf>
    <xf numFmtId="0" fontId="8" fillId="2" borderId="22" xfId="2" applyFont="1" applyBorder="1" applyAlignment="1">
      <alignment horizontal="left" vertical="center" wrapText="1" indent="3"/>
    </xf>
    <xf numFmtId="164" fontId="7" fillId="2" borderId="21" xfId="2" applyNumberFormat="1" applyFont="1" applyBorder="1" applyAlignment="1">
      <alignment vertical="center"/>
    </xf>
    <xf numFmtId="164" fontId="7" fillId="2" borderId="34" xfId="2" applyNumberFormat="1" applyFont="1" applyBorder="1" applyAlignment="1">
      <alignment vertical="center"/>
    </xf>
    <xf numFmtId="0" fontId="8" fillId="2" borderId="26" xfId="2" applyFont="1" applyBorder="1" applyAlignment="1">
      <alignment horizontal="center" vertical="center" wrapText="1"/>
    </xf>
    <xf numFmtId="0" fontId="7" fillId="2" borderId="11" xfId="2" applyFont="1" applyBorder="1" applyAlignment="1">
      <alignment vertical="center"/>
    </xf>
    <xf numFmtId="0" fontId="8" fillId="2" borderId="5" xfId="2" applyFont="1" applyBorder="1" applyAlignment="1">
      <alignment horizontal="center" vertical="center"/>
    </xf>
    <xf numFmtId="0" fontId="8" fillId="2" borderId="5" xfId="2" applyFont="1" applyBorder="1" applyAlignment="1">
      <alignment horizontal="center" vertical="center" wrapText="1"/>
    </xf>
    <xf numFmtId="0" fontId="8" fillId="2" borderId="6" xfId="2" applyFont="1" applyBorder="1" applyAlignment="1">
      <alignment horizontal="center" vertical="center"/>
    </xf>
    <xf numFmtId="43" fontId="8" fillId="2" borderId="5" xfId="3" applyFont="1" applyFill="1" applyBorder="1" applyAlignment="1">
      <alignment horizontal="center" vertical="center" wrapText="1"/>
    </xf>
    <xf numFmtId="0" fontId="7" fillId="2" borderId="1" xfId="2" applyFont="1" applyBorder="1" applyAlignment="1">
      <alignment vertical="center"/>
    </xf>
    <xf numFmtId="2" fontId="7" fillId="2" borderId="1" xfId="2" applyNumberFormat="1" applyFont="1" applyBorder="1" applyAlignment="1">
      <alignment vertical="center" wrapText="1"/>
    </xf>
    <xf numFmtId="43" fontId="7" fillId="2" borderId="11" xfId="2" applyNumberFormat="1" applyFont="1" applyBorder="1" applyAlignment="1">
      <alignment vertical="center" wrapText="1"/>
    </xf>
    <xf numFmtId="2" fontId="7" fillId="2" borderId="31" xfId="2" applyNumberFormat="1" applyFont="1" applyBorder="1" applyAlignment="1">
      <alignment vertical="center"/>
    </xf>
    <xf numFmtId="2" fontId="7" fillId="2" borderId="32" xfId="2" applyNumberFormat="1" applyFont="1" applyBorder="1" applyAlignment="1">
      <alignment vertical="center"/>
    </xf>
    <xf numFmtId="43" fontId="8" fillId="2" borderId="22" xfId="3" applyFont="1" applyFill="1" applyBorder="1" applyAlignment="1">
      <alignment vertical="center"/>
    </xf>
    <xf numFmtId="43" fontId="7" fillId="2" borderId="21" xfId="2" applyNumberFormat="1" applyFont="1" applyBorder="1" applyAlignment="1">
      <alignment vertical="center"/>
    </xf>
    <xf numFmtId="43" fontId="7" fillId="2" borderId="35" xfId="2" applyNumberFormat="1" applyFont="1" applyBorder="1" applyAlignment="1">
      <alignment vertical="center"/>
    </xf>
    <xf numFmtId="43" fontId="8" fillId="2" borderId="4" xfId="2" applyNumberFormat="1" applyFont="1" applyBorder="1" applyAlignment="1">
      <alignment vertical="center"/>
    </xf>
    <xf numFmtId="43" fontId="8" fillId="2" borderId="26" xfId="3" applyFont="1" applyFill="1" applyBorder="1" applyAlignment="1">
      <alignment vertical="center"/>
    </xf>
    <xf numFmtId="164" fontId="7" fillId="2" borderId="36" xfId="2" applyNumberFormat="1" applyFont="1" applyBorder="1" applyAlignment="1">
      <alignment vertical="center"/>
    </xf>
    <xf numFmtId="164" fontId="7" fillId="2" borderId="37" xfId="2" applyNumberFormat="1" applyFont="1" applyBorder="1" applyAlignment="1">
      <alignment vertical="center"/>
    </xf>
    <xf numFmtId="0" fontId="7" fillId="0" borderId="19" xfId="0" applyFont="1" applyBorder="1" applyAlignment="1">
      <alignment horizontal="left" vertical="center" indent="6"/>
    </xf>
    <xf numFmtId="2" fontId="7" fillId="2" borderId="1" xfId="3" applyNumberFormat="1" applyFont="1" applyFill="1" applyBorder="1" applyAlignment="1">
      <alignment vertical="center"/>
    </xf>
    <xf numFmtId="43" fontId="7" fillId="2" borderId="1" xfId="2" applyNumberFormat="1" applyFont="1" applyBorder="1" applyAlignment="1">
      <alignment vertical="center"/>
    </xf>
    <xf numFmtId="164" fontId="16" fillId="0" borderId="2" xfId="0" applyNumberFormat="1" applyFont="1" applyBorder="1" applyAlignment="1">
      <alignment vertical="top"/>
    </xf>
    <xf numFmtId="164" fontId="16" fillId="0" borderId="13" xfId="0" applyNumberFormat="1" applyFont="1" applyBorder="1" applyAlignment="1">
      <alignment vertical="top"/>
    </xf>
    <xf numFmtId="164" fontId="8" fillId="2" borderId="36" xfId="2" applyNumberFormat="1" applyFont="1" applyBorder="1" applyAlignment="1">
      <alignment vertical="center"/>
    </xf>
    <xf numFmtId="164" fontId="8" fillId="2" borderId="37" xfId="2" applyNumberFormat="1" applyFont="1" applyBorder="1" applyAlignment="1">
      <alignment vertical="center"/>
    </xf>
    <xf numFmtId="0" fontId="7" fillId="2" borderId="0" xfId="2" applyFont="1" applyAlignment="1">
      <alignment vertical="top"/>
    </xf>
    <xf numFmtId="0" fontId="7" fillId="2" borderId="0" xfId="2" applyFont="1" applyAlignment="1" applyProtection="1">
      <alignment vertical="center"/>
      <protection locked="0"/>
    </xf>
    <xf numFmtId="0" fontId="8" fillId="2" borderId="0" xfId="2" applyFont="1" applyAlignment="1" applyProtection="1">
      <alignment vertical="center"/>
      <protection locked="0"/>
    </xf>
    <xf numFmtId="2" fontId="8" fillId="2" borderId="14" xfId="3" applyNumberFormat="1" applyFont="1" applyFill="1" applyBorder="1" applyAlignment="1">
      <alignment vertical="center"/>
    </xf>
    <xf numFmtId="0" fontId="8" fillId="2" borderId="5" xfId="2" applyFont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8" fillId="2" borderId="6" xfId="2" applyFont="1" applyBorder="1" applyAlignment="1">
      <alignment horizontal="center" vertical="center" wrapText="1"/>
    </xf>
    <xf numFmtId="0" fontId="8" fillId="2" borderId="16" xfId="2" applyFont="1" applyBorder="1" applyAlignment="1">
      <alignment horizontal="center" vertical="center" wrapText="1"/>
    </xf>
    <xf numFmtId="0" fontId="8" fillId="2" borderId="7" xfId="2" applyFont="1" applyBorder="1" applyAlignment="1">
      <alignment horizontal="center" vertical="center" wrapText="1"/>
    </xf>
  </cellXfs>
  <cellStyles count="4">
    <cellStyle name="Comma" xfId="3" builtinId="3"/>
    <cellStyle name="Normal" xfId="0" builtinId="0"/>
    <cellStyle name="Normal 21" xfId="1" xr:uid="{00000000-0005-0000-0000-000002000000}"/>
    <cellStyle name="Normal 22" xfId="2" xr:uid="{00000000-0005-0000-0000-000003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3"/>
  <sheetViews>
    <sheetView tabSelected="1" view="pageBreakPreview" topLeftCell="A31" zoomScale="85" zoomScaleNormal="85" zoomScaleSheetLayoutView="85" workbookViewId="0">
      <selection activeCell="E58" sqref="E58"/>
    </sheetView>
  </sheetViews>
  <sheetFormatPr defaultRowHeight="16.5" x14ac:dyDescent="0.25"/>
  <cols>
    <col min="1" max="1" width="72.140625" style="4" customWidth="1"/>
    <col min="2" max="6" width="16.7109375" style="4" customWidth="1"/>
    <col min="7" max="8" width="18.140625" style="4" customWidth="1"/>
    <col min="9" max="9" width="16.7109375" style="4" customWidth="1"/>
    <col min="10" max="10" width="16.7109375" style="5" customWidth="1"/>
    <col min="11" max="11" width="17.7109375" style="5" customWidth="1"/>
    <col min="12" max="12" width="16.85546875" style="5" bestFit="1" customWidth="1"/>
    <col min="13" max="16384" width="9.140625" style="5"/>
  </cols>
  <sheetData>
    <row r="1" spans="1:12" x14ac:dyDescent="0.25">
      <c r="A1" s="11" t="s">
        <v>0</v>
      </c>
      <c r="B1" s="3"/>
      <c r="C1" s="3"/>
      <c r="D1" s="3"/>
      <c r="E1" s="3"/>
    </row>
    <row r="2" spans="1:12" s="4" customFormat="1" x14ac:dyDescent="0.25">
      <c r="A2" s="11" t="s">
        <v>1</v>
      </c>
    </row>
    <row r="3" spans="1:12" s="4" customFormat="1" x14ac:dyDescent="0.25">
      <c r="A3" s="6"/>
    </row>
    <row r="4" spans="1:12" ht="18.75" x14ac:dyDescent="0.25">
      <c r="A4" s="142" t="s">
        <v>2</v>
      </c>
      <c r="B4" s="142"/>
      <c r="C4" s="142"/>
      <c r="D4" s="142"/>
      <c r="E4" s="142"/>
      <c r="F4" s="142"/>
      <c r="G4" s="142"/>
      <c r="H4" s="142"/>
      <c r="I4" s="142"/>
      <c r="J4" s="142"/>
      <c r="K4" s="142"/>
      <c r="L4" s="142"/>
    </row>
    <row r="5" spans="1:12" x14ac:dyDescent="0.25">
      <c r="A5" s="8"/>
      <c r="B5" s="8"/>
      <c r="C5" s="8"/>
      <c r="D5" s="8"/>
      <c r="E5" s="8"/>
      <c r="F5" s="9"/>
      <c r="G5" s="9"/>
      <c r="H5" s="9"/>
      <c r="I5" s="9"/>
      <c r="J5" s="7"/>
    </row>
    <row r="6" spans="1:12" s="15" customFormat="1" x14ac:dyDescent="0.25">
      <c r="A6" s="12" t="s">
        <v>3</v>
      </c>
      <c r="B6" s="13" t="s">
        <v>18</v>
      </c>
      <c r="C6" s="14"/>
      <c r="E6" s="16"/>
      <c r="F6" s="16"/>
      <c r="H6" s="12" t="s">
        <v>4</v>
      </c>
      <c r="I6" s="12"/>
      <c r="K6" s="17">
        <v>2026</v>
      </c>
    </row>
    <row r="7" spans="1:12" s="15" customFormat="1" x14ac:dyDescent="0.25">
      <c r="A7" s="12" t="s">
        <v>5</v>
      </c>
      <c r="B7" s="13" t="s">
        <v>19</v>
      </c>
      <c r="C7" s="18"/>
      <c r="E7" s="16"/>
      <c r="F7" s="16"/>
      <c r="H7" s="19" t="s">
        <v>6</v>
      </c>
      <c r="I7" s="19"/>
      <c r="K7" s="20">
        <v>1</v>
      </c>
    </row>
    <row r="8" spans="1:12" s="15" customFormat="1" x14ac:dyDescent="0.25">
      <c r="A8" s="12" t="s">
        <v>7</v>
      </c>
      <c r="B8" s="13" t="s">
        <v>19</v>
      </c>
      <c r="C8" s="16"/>
      <c r="D8" s="14"/>
      <c r="E8" s="16"/>
      <c r="F8" s="16"/>
      <c r="G8" s="16"/>
      <c r="H8" s="16"/>
      <c r="I8" s="16"/>
    </row>
    <row r="9" spans="1:12" s="15" customFormat="1" ht="17.25" thickBot="1" x14ac:dyDescent="0.3">
      <c r="A9" s="14"/>
      <c r="B9" s="16"/>
      <c r="C9" s="16"/>
      <c r="D9" s="16"/>
      <c r="E9" s="16"/>
      <c r="F9" s="16"/>
      <c r="G9" s="16"/>
      <c r="H9" s="16"/>
      <c r="I9" s="16"/>
    </row>
    <row r="10" spans="1:12" ht="14.45" customHeight="1" thickTop="1" thickBot="1" x14ac:dyDescent="0.3">
      <c r="A10" s="141" t="s">
        <v>8</v>
      </c>
      <c r="B10" s="141" t="s">
        <v>50</v>
      </c>
      <c r="C10" s="141"/>
      <c r="D10" s="143" t="s">
        <v>24</v>
      </c>
      <c r="E10" s="144"/>
      <c r="F10" s="144"/>
      <c r="G10" s="144"/>
      <c r="H10" s="144"/>
      <c r="I10" s="145"/>
      <c r="J10" s="141" t="s">
        <v>25</v>
      </c>
      <c r="K10" s="141"/>
      <c r="L10" s="141" t="s">
        <v>11</v>
      </c>
    </row>
    <row r="11" spans="1:12" ht="61.5" thickTop="1" thickBot="1" x14ac:dyDescent="0.3">
      <c r="A11" s="141"/>
      <c r="B11" s="115" t="s">
        <v>51</v>
      </c>
      <c r="C11" s="115" t="s">
        <v>12</v>
      </c>
      <c r="D11" s="114">
        <v>2020</v>
      </c>
      <c r="E11" s="114">
        <v>2021</v>
      </c>
      <c r="F11" s="114">
        <v>2022</v>
      </c>
      <c r="G11" s="116">
        <v>2023</v>
      </c>
      <c r="H11" s="114">
        <v>2024</v>
      </c>
      <c r="I11" s="114">
        <v>2025</v>
      </c>
      <c r="J11" s="115" t="s">
        <v>9</v>
      </c>
      <c r="K11" s="117" t="s">
        <v>10</v>
      </c>
      <c r="L11" s="141"/>
    </row>
    <row r="12" spans="1:12" s="15" customFormat="1" ht="17.25" thickTop="1" x14ac:dyDescent="0.25">
      <c r="A12" s="21" t="s">
        <v>34</v>
      </c>
      <c r="B12" s="22"/>
      <c r="C12" s="23"/>
      <c r="D12" s="22"/>
      <c r="E12" s="24"/>
      <c r="F12" s="24"/>
      <c r="G12" s="25"/>
      <c r="H12" s="24"/>
      <c r="I12" s="23"/>
      <c r="J12" s="22"/>
      <c r="K12" s="26"/>
      <c r="L12" s="27"/>
    </row>
    <row r="13" spans="1:12" s="15" customFormat="1" x14ac:dyDescent="0.25">
      <c r="A13" s="28" t="s">
        <v>35</v>
      </c>
      <c r="B13" s="29"/>
      <c r="C13" s="30"/>
      <c r="D13" s="29"/>
      <c r="E13" s="31"/>
      <c r="F13" s="31"/>
      <c r="G13" s="32"/>
      <c r="H13" s="118"/>
      <c r="I13" s="113"/>
      <c r="J13" s="29"/>
      <c r="K13" s="33"/>
      <c r="L13" s="34"/>
    </row>
    <row r="14" spans="1:12" s="15" customFormat="1" x14ac:dyDescent="0.25">
      <c r="A14" s="35" t="s">
        <v>22</v>
      </c>
      <c r="B14" s="36">
        <v>47111485.569000006</v>
      </c>
      <c r="C14" s="37">
        <v>109926799.66099998</v>
      </c>
      <c r="D14" s="38"/>
      <c r="E14" s="39"/>
      <c r="F14" s="39"/>
      <c r="G14" s="40"/>
      <c r="H14" s="39"/>
      <c r="I14" s="41"/>
      <c r="J14" s="38"/>
      <c r="K14" s="42"/>
      <c r="L14" s="79">
        <f>SUM(B14:K14)</f>
        <v>157038285.22999999</v>
      </c>
    </row>
    <row r="15" spans="1:12" s="15" customFormat="1" x14ac:dyDescent="0.25">
      <c r="A15" s="44" t="s">
        <v>26</v>
      </c>
      <c r="B15" s="45"/>
      <c r="C15" s="46"/>
      <c r="D15" s="47"/>
      <c r="E15" s="48"/>
      <c r="F15" s="48"/>
      <c r="G15" s="48"/>
      <c r="H15" s="119"/>
      <c r="I15" s="120">
        <v>4944713.299999997</v>
      </c>
      <c r="J15" s="49"/>
      <c r="K15" s="50" t="s">
        <v>44</v>
      </c>
      <c r="L15" s="79">
        <f t="shared" ref="L15:L56" si="0">SUM(B15:K15)</f>
        <v>4944713.299999997</v>
      </c>
    </row>
    <row r="16" spans="1:12" s="15" customFormat="1" x14ac:dyDescent="0.25">
      <c r="A16" s="51" t="s">
        <v>21</v>
      </c>
      <c r="B16" s="52"/>
      <c r="C16" s="53"/>
      <c r="D16" s="47"/>
      <c r="E16" s="48"/>
      <c r="F16" s="121"/>
      <c r="G16" s="122"/>
      <c r="H16" s="48"/>
      <c r="I16" s="42">
        <v>61335900</v>
      </c>
      <c r="J16" s="55"/>
      <c r="K16" s="56"/>
      <c r="L16" s="123">
        <f t="shared" si="0"/>
        <v>61335900</v>
      </c>
    </row>
    <row r="17" spans="1:12" s="15" customFormat="1" x14ac:dyDescent="0.25">
      <c r="A17" s="51" t="s">
        <v>43</v>
      </c>
      <c r="B17" s="52"/>
      <c r="C17" s="53"/>
      <c r="D17" s="47"/>
      <c r="E17" s="48"/>
      <c r="F17" s="57"/>
      <c r="G17" s="48"/>
      <c r="H17" s="48"/>
      <c r="I17" s="48"/>
      <c r="J17" s="55"/>
      <c r="K17" s="56">
        <v>500000</v>
      </c>
      <c r="L17" s="123">
        <f t="shared" si="0"/>
        <v>500000</v>
      </c>
    </row>
    <row r="18" spans="1:12" s="15" customFormat="1" x14ac:dyDescent="0.25">
      <c r="A18" s="58" t="s">
        <v>36</v>
      </c>
      <c r="B18" s="52"/>
      <c r="C18" s="53"/>
      <c r="D18" s="55">
        <v>1429557.9</v>
      </c>
      <c r="E18" s="59">
        <v>27439581.539999999</v>
      </c>
      <c r="F18" s="59">
        <v>8349035</v>
      </c>
      <c r="G18" s="60">
        <v>1000</v>
      </c>
      <c r="H18" s="124">
        <v>1614641.7</v>
      </c>
      <c r="I18" s="125">
        <v>53565789.5</v>
      </c>
      <c r="J18" s="55"/>
      <c r="K18" s="56"/>
      <c r="L18" s="123">
        <f t="shared" si="0"/>
        <v>92399605.640000001</v>
      </c>
    </row>
    <row r="19" spans="1:12" s="12" customFormat="1" ht="17.25" thickBot="1" x14ac:dyDescent="0.3">
      <c r="A19" s="61" t="s">
        <v>11</v>
      </c>
      <c r="B19" s="62">
        <f t="shared" ref="B19:L19" si="1">SUM(B14:B18)</f>
        <v>47111485.569000006</v>
      </c>
      <c r="C19" s="63">
        <f t="shared" si="1"/>
        <v>109926799.66099998</v>
      </c>
      <c r="D19" s="62">
        <f t="shared" si="1"/>
        <v>1429557.9</v>
      </c>
      <c r="E19" s="64">
        <f t="shared" si="1"/>
        <v>27439581.539999999</v>
      </c>
      <c r="F19" s="64">
        <f t="shared" si="1"/>
        <v>8349035</v>
      </c>
      <c r="G19" s="65">
        <f t="shared" si="1"/>
        <v>1000</v>
      </c>
      <c r="H19" s="126">
        <f t="shared" si="1"/>
        <v>1614641.7</v>
      </c>
      <c r="I19" s="126">
        <f t="shared" si="1"/>
        <v>119846402.8</v>
      </c>
      <c r="J19" s="66"/>
      <c r="K19" s="67">
        <f t="shared" si="1"/>
        <v>500000</v>
      </c>
      <c r="L19" s="127">
        <f t="shared" si="1"/>
        <v>316218504.16999996</v>
      </c>
    </row>
    <row r="20" spans="1:12" s="15" customFormat="1" x14ac:dyDescent="0.25">
      <c r="A20" s="69" t="s">
        <v>31</v>
      </c>
      <c r="B20" s="70"/>
      <c r="C20" s="71"/>
      <c r="D20" s="70"/>
      <c r="E20" s="72"/>
      <c r="F20" s="72"/>
      <c r="G20" s="73"/>
      <c r="H20" s="128"/>
      <c r="I20" s="129"/>
      <c r="J20" s="70"/>
      <c r="K20" s="74"/>
      <c r="L20" s="75"/>
    </row>
    <row r="21" spans="1:12" s="15" customFormat="1" x14ac:dyDescent="0.25">
      <c r="A21" s="76" t="s">
        <v>35</v>
      </c>
      <c r="B21" s="38"/>
      <c r="C21" s="41"/>
      <c r="D21" s="38"/>
      <c r="E21" s="39"/>
      <c r="F21" s="39"/>
      <c r="G21" s="40"/>
      <c r="H21" s="39"/>
      <c r="I21" s="41"/>
      <c r="J21" s="38"/>
      <c r="K21" s="42"/>
      <c r="L21" s="43"/>
    </row>
    <row r="22" spans="1:12" s="15" customFormat="1" x14ac:dyDescent="0.25">
      <c r="A22" s="35" t="s">
        <v>22</v>
      </c>
      <c r="B22" s="38"/>
      <c r="C22" s="41"/>
      <c r="D22" s="38"/>
      <c r="E22" s="39"/>
      <c r="F22" s="39"/>
      <c r="G22" s="40"/>
      <c r="H22" s="39"/>
      <c r="I22" s="41"/>
      <c r="J22" s="38"/>
      <c r="K22" s="42"/>
      <c r="L22" s="43"/>
    </row>
    <row r="23" spans="1:12" s="15" customFormat="1" x14ac:dyDescent="0.25">
      <c r="A23" s="77" t="s">
        <v>37</v>
      </c>
      <c r="B23" s="38"/>
      <c r="C23" s="41"/>
      <c r="D23" s="38"/>
      <c r="E23" s="39"/>
      <c r="F23" s="39"/>
      <c r="G23" s="40"/>
      <c r="H23" s="39"/>
      <c r="I23" s="41"/>
      <c r="J23" s="38"/>
      <c r="K23" s="42"/>
      <c r="L23" s="43"/>
    </row>
    <row r="24" spans="1:12" s="15" customFormat="1" x14ac:dyDescent="0.25">
      <c r="A24" s="78" t="s">
        <v>45</v>
      </c>
      <c r="B24" s="47"/>
      <c r="C24" s="80">
        <v>0</v>
      </c>
      <c r="D24" s="38"/>
      <c r="E24" s="39"/>
      <c r="F24" s="39"/>
      <c r="G24" s="40"/>
      <c r="H24" s="39"/>
      <c r="I24" s="41"/>
      <c r="J24" s="38"/>
      <c r="K24" s="42"/>
      <c r="L24" s="81">
        <f t="shared" ref="L24:L25" si="2">SUM(B24:K24)</f>
        <v>0</v>
      </c>
    </row>
    <row r="25" spans="1:12" s="15" customFormat="1" x14ac:dyDescent="0.25">
      <c r="A25" s="78" t="s">
        <v>46</v>
      </c>
      <c r="B25" s="47"/>
      <c r="C25" s="80">
        <v>0</v>
      </c>
      <c r="D25" s="38"/>
      <c r="E25" s="39"/>
      <c r="F25" s="39"/>
      <c r="G25" s="40"/>
      <c r="H25" s="39"/>
      <c r="I25" s="41"/>
      <c r="J25" s="38"/>
      <c r="K25" s="42"/>
      <c r="L25" s="81">
        <f t="shared" si="2"/>
        <v>0</v>
      </c>
    </row>
    <row r="26" spans="1:12" s="15" customFormat="1" x14ac:dyDescent="0.25">
      <c r="A26" s="78" t="s">
        <v>38</v>
      </c>
      <c r="B26" s="47"/>
      <c r="C26" s="80">
        <v>0</v>
      </c>
      <c r="D26" s="38"/>
      <c r="E26" s="39"/>
      <c r="F26" s="39"/>
      <c r="G26" s="40"/>
      <c r="H26" s="39"/>
      <c r="I26" s="41"/>
      <c r="J26" s="38"/>
      <c r="K26" s="42"/>
      <c r="L26" s="81">
        <f>SUM(B26:K26)</f>
        <v>0</v>
      </c>
    </row>
    <row r="27" spans="1:12" s="15" customFormat="1" x14ac:dyDescent="0.25">
      <c r="A27" s="78" t="s">
        <v>39</v>
      </c>
      <c r="B27" s="47"/>
      <c r="C27" s="80">
        <v>0</v>
      </c>
      <c r="D27" s="38"/>
      <c r="E27" s="39"/>
      <c r="F27" s="39"/>
      <c r="G27" s="40"/>
      <c r="H27" s="39"/>
      <c r="I27" s="41"/>
      <c r="J27" s="38"/>
      <c r="K27" s="42"/>
      <c r="L27" s="81">
        <f t="shared" ref="L27:L32" si="3">SUM(B27:K27)</f>
        <v>0</v>
      </c>
    </row>
    <row r="28" spans="1:12" s="15" customFormat="1" x14ac:dyDescent="0.25">
      <c r="A28" s="78" t="s">
        <v>40</v>
      </c>
      <c r="B28" s="47"/>
      <c r="C28" s="80">
        <v>0</v>
      </c>
      <c r="D28" s="38"/>
      <c r="E28" s="39"/>
      <c r="F28" s="39"/>
      <c r="G28" s="40"/>
      <c r="H28" s="39"/>
      <c r="I28" s="41"/>
      <c r="J28" s="38"/>
      <c r="K28" s="42"/>
      <c r="L28" s="81">
        <f t="shared" si="3"/>
        <v>0</v>
      </c>
    </row>
    <row r="29" spans="1:12" s="15" customFormat="1" x14ac:dyDescent="0.25">
      <c r="A29" s="78" t="s">
        <v>47</v>
      </c>
      <c r="B29" s="47"/>
      <c r="C29" s="80">
        <v>0</v>
      </c>
      <c r="D29" s="38"/>
      <c r="E29" s="39"/>
      <c r="F29" s="39"/>
      <c r="G29" s="40"/>
      <c r="H29" s="39"/>
      <c r="I29" s="41"/>
      <c r="J29" s="38"/>
      <c r="K29" s="42"/>
      <c r="L29" s="81">
        <f t="shared" si="3"/>
        <v>0</v>
      </c>
    </row>
    <row r="30" spans="1:12" s="15" customFormat="1" x14ac:dyDescent="0.25">
      <c r="A30" s="78" t="s">
        <v>52</v>
      </c>
      <c r="B30" s="47"/>
      <c r="C30" s="80">
        <v>0</v>
      </c>
      <c r="D30" s="38"/>
      <c r="E30" s="39"/>
      <c r="F30" s="39"/>
      <c r="G30" s="40"/>
      <c r="H30" s="39"/>
      <c r="I30" s="41"/>
      <c r="J30" s="38"/>
      <c r="K30" s="42"/>
      <c r="L30" s="81">
        <f t="shared" si="3"/>
        <v>0</v>
      </c>
    </row>
    <row r="31" spans="1:12" s="15" customFormat="1" x14ac:dyDescent="0.25">
      <c r="A31" s="78" t="s">
        <v>48</v>
      </c>
      <c r="B31" s="47"/>
      <c r="C31" s="80">
        <v>0</v>
      </c>
      <c r="D31" s="38"/>
      <c r="E31" s="39"/>
      <c r="F31" s="39"/>
      <c r="G31" s="40"/>
      <c r="H31" s="39"/>
      <c r="I31" s="41"/>
      <c r="J31" s="38"/>
      <c r="K31" s="42"/>
      <c r="L31" s="81">
        <f t="shared" si="3"/>
        <v>0</v>
      </c>
    </row>
    <row r="32" spans="1:12" s="15" customFormat="1" x14ac:dyDescent="0.25">
      <c r="A32" s="78" t="s">
        <v>20</v>
      </c>
      <c r="B32" s="47">
        <v>0</v>
      </c>
      <c r="C32" s="80">
        <v>0</v>
      </c>
      <c r="D32" s="38"/>
      <c r="E32" s="39"/>
      <c r="F32" s="39"/>
      <c r="G32" s="40"/>
      <c r="H32" s="39"/>
      <c r="I32" s="41"/>
      <c r="J32" s="38"/>
      <c r="K32" s="42"/>
      <c r="L32" s="81">
        <f t="shared" si="3"/>
        <v>0</v>
      </c>
    </row>
    <row r="33" spans="1:12" s="15" customFormat="1" x14ac:dyDescent="0.25">
      <c r="A33" s="77" t="s">
        <v>27</v>
      </c>
      <c r="B33" s="47"/>
      <c r="C33" s="113"/>
      <c r="D33" s="38"/>
      <c r="E33" s="39"/>
      <c r="F33" s="39"/>
      <c r="G33" s="40"/>
      <c r="H33" s="39"/>
      <c r="I33" s="41"/>
      <c r="J33" s="38"/>
      <c r="K33" s="42"/>
      <c r="L33" s="81"/>
    </row>
    <row r="34" spans="1:12" s="15" customFormat="1" x14ac:dyDescent="0.25">
      <c r="A34" s="130" t="s">
        <v>53</v>
      </c>
      <c r="B34" s="47"/>
      <c r="C34" s="80">
        <v>0</v>
      </c>
      <c r="D34" s="38"/>
      <c r="E34" s="39"/>
      <c r="F34" s="39"/>
      <c r="G34" s="40"/>
      <c r="H34" s="39"/>
      <c r="I34" s="41"/>
      <c r="J34" s="38"/>
      <c r="K34" s="42"/>
      <c r="L34" s="81">
        <f t="shared" si="0"/>
        <v>0</v>
      </c>
    </row>
    <row r="35" spans="1:12" s="15" customFormat="1" x14ac:dyDescent="0.25">
      <c r="A35" s="78" t="s">
        <v>41</v>
      </c>
      <c r="B35" s="47"/>
      <c r="C35" s="80">
        <v>0</v>
      </c>
      <c r="D35" s="38"/>
      <c r="E35" s="39"/>
      <c r="F35" s="39"/>
      <c r="G35" s="40"/>
      <c r="H35" s="39"/>
      <c r="I35" s="41"/>
      <c r="J35" s="38"/>
      <c r="K35" s="42"/>
      <c r="L35" s="81">
        <f t="shared" si="0"/>
        <v>0</v>
      </c>
    </row>
    <row r="36" spans="1:12" s="15" customFormat="1" x14ac:dyDescent="0.25">
      <c r="A36" s="84" t="s">
        <v>42</v>
      </c>
      <c r="B36" s="47"/>
      <c r="C36" s="80">
        <v>0</v>
      </c>
      <c r="D36" s="38"/>
      <c r="E36" s="39"/>
      <c r="F36" s="39"/>
      <c r="G36" s="40"/>
      <c r="H36" s="39"/>
      <c r="I36" s="41"/>
      <c r="J36" s="38"/>
      <c r="K36" s="42"/>
      <c r="L36" s="81">
        <f t="shared" si="0"/>
        <v>0</v>
      </c>
    </row>
    <row r="37" spans="1:12" s="15" customFormat="1" x14ac:dyDescent="0.25">
      <c r="A37" s="78" t="s">
        <v>49</v>
      </c>
      <c r="B37" s="47"/>
      <c r="C37" s="80">
        <v>0</v>
      </c>
      <c r="D37" s="38"/>
      <c r="E37" s="39"/>
      <c r="F37" s="39"/>
      <c r="G37" s="40"/>
      <c r="H37" s="39"/>
      <c r="I37" s="41"/>
      <c r="J37" s="38"/>
      <c r="K37" s="42"/>
      <c r="L37" s="81">
        <f t="shared" si="0"/>
        <v>0</v>
      </c>
    </row>
    <row r="38" spans="1:12" s="15" customFormat="1" x14ac:dyDescent="0.25">
      <c r="A38" s="78" t="s">
        <v>54</v>
      </c>
      <c r="B38" s="47"/>
      <c r="C38" s="80">
        <v>0</v>
      </c>
      <c r="D38" s="38"/>
      <c r="E38" s="39"/>
      <c r="F38" s="39"/>
      <c r="G38" s="40"/>
      <c r="H38" s="39"/>
      <c r="I38" s="41"/>
      <c r="J38" s="38"/>
      <c r="K38" s="42"/>
      <c r="L38" s="81">
        <f t="shared" si="0"/>
        <v>0</v>
      </c>
    </row>
    <row r="39" spans="1:12" s="15" customFormat="1" x14ac:dyDescent="0.25">
      <c r="A39" s="44" t="s">
        <v>26</v>
      </c>
      <c r="B39" s="38"/>
      <c r="C39" s="41"/>
      <c r="D39" s="47"/>
      <c r="E39" s="48"/>
      <c r="F39" s="48"/>
      <c r="G39" s="82"/>
      <c r="H39" s="131"/>
      <c r="I39" s="85">
        <v>0</v>
      </c>
      <c r="J39" s="38"/>
      <c r="K39" s="42"/>
      <c r="L39" s="81">
        <f t="shared" si="0"/>
        <v>0</v>
      </c>
    </row>
    <row r="40" spans="1:12" s="15" customFormat="1" x14ac:dyDescent="0.25">
      <c r="A40" s="35" t="s">
        <v>21</v>
      </c>
      <c r="B40" s="38"/>
      <c r="C40" s="41"/>
      <c r="D40" s="47"/>
      <c r="E40" s="39"/>
      <c r="F40" s="39"/>
      <c r="G40" s="40"/>
      <c r="H40" s="39"/>
      <c r="I40" s="41"/>
      <c r="J40" s="38"/>
      <c r="K40" s="42"/>
      <c r="L40" s="83"/>
    </row>
    <row r="41" spans="1:12" s="15" customFormat="1" x14ac:dyDescent="0.25">
      <c r="A41" s="78" t="s">
        <v>55</v>
      </c>
      <c r="B41" s="38"/>
      <c r="C41" s="41"/>
      <c r="D41" s="47"/>
      <c r="E41" s="39"/>
      <c r="F41" s="48"/>
      <c r="G41" s="82"/>
      <c r="H41" s="39"/>
      <c r="I41" s="80">
        <v>0</v>
      </c>
      <c r="J41" s="38"/>
      <c r="K41" s="42"/>
      <c r="L41" s="83">
        <v>0</v>
      </c>
    </row>
    <row r="42" spans="1:12" s="15" customFormat="1" x14ac:dyDescent="0.25">
      <c r="A42" s="130" t="s">
        <v>53</v>
      </c>
      <c r="B42" s="38"/>
      <c r="C42" s="41"/>
      <c r="D42" s="47"/>
      <c r="E42" s="39"/>
      <c r="F42" s="48"/>
      <c r="G42" s="82"/>
      <c r="H42" s="39"/>
      <c r="I42" s="80">
        <v>0</v>
      </c>
      <c r="J42" s="38"/>
      <c r="K42" s="42"/>
      <c r="L42" s="83">
        <v>0</v>
      </c>
    </row>
    <row r="43" spans="1:12" s="15" customFormat="1" x14ac:dyDescent="0.25">
      <c r="A43" s="78" t="s">
        <v>56</v>
      </c>
      <c r="B43" s="38"/>
      <c r="C43" s="41"/>
      <c r="D43" s="47"/>
      <c r="E43" s="48"/>
      <c r="F43" s="48"/>
      <c r="G43" s="82"/>
      <c r="H43" s="132"/>
      <c r="I43" s="80">
        <v>0</v>
      </c>
      <c r="J43" s="38"/>
      <c r="K43" s="42"/>
      <c r="L43" s="81">
        <f t="shared" si="0"/>
        <v>0</v>
      </c>
    </row>
    <row r="44" spans="1:12" s="15" customFormat="1" x14ac:dyDescent="0.25">
      <c r="A44" s="78" t="s">
        <v>57</v>
      </c>
      <c r="B44" s="38"/>
      <c r="C44" s="41"/>
      <c r="D44" s="47"/>
      <c r="E44" s="48"/>
      <c r="F44" s="48"/>
      <c r="G44" s="82"/>
      <c r="H44" s="132"/>
      <c r="I44" s="80">
        <v>0</v>
      </c>
      <c r="J44" s="38"/>
      <c r="K44" s="42"/>
      <c r="L44" s="81">
        <f t="shared" si="0"/>
        <v>0</v>
      </c>
    </row>
    <row r="45" spans="1:12" s="15" customFormat="1" x14ac:dyDescent="0.25">
      <c r="A45" s="130" t="s">
        <v>41</v>
      </c>
      <c r="B45" s="38"/>
      <c r="C45" s="41"/>
      <c r="D45" s="38"/>
      <c r="E45" s="39"/>
      <c r="F45" s="48"/>
      <c r="G45" s="82"/>
      <c r="H45" s="39"/>
      <c r="I45" s="80">
        <v>0</v>
      </c>
      <c r="J45" s="38"/>
      <c r="K45" s="42"/>
      <c r="L45" s="81">
        <f t="shared" si="0"/>
        <v>0</v>
      </c>
    </row>
    <row r="46" spans="1:12" s="15" customFormat="1" x14ac:dyDescent="0.25">
      <c r="A46" s="84" t="s">
        <v>49</v>
      </c>
      <c r="B46" s="38"/>
      <c r="C46" s="41"/>
      <c r="D46" s="38"/>
      <c r="E46" s="39"/>
      <c r="F46" s="48"/>
      <c r="G46" s="82"/>
      <c r="H46" s="48"/>
      <c r="I46" s="80">
        <v>0</v>
      </c>
      <c r="J46" s="38"/>
      <c r="K46" s="42"/>
      <c r="L46" s="81">
        <f t="shared" si="0"/>
        <v>0</v>
      </c>
    </row>
    <row r="47" spans="1:12" s="15" customFormat="1" x14ac:dyDescent="0.25">
      <c r="A47" s="51" t="s">
        <v>43</v>
      </c>
      <c r="B47" s="38"/>
      <c r="C47" s="41"/>
      <c r="D47" s="38"/>
      <c r="E47" s="39"/>
      <c r="F47" s="48"/>
      <c r="G47" s="82"/>
      <c r="H47" s="48"/>
      <c r="I47" s="80"/>
      <c r="J47" s="38"/>
      <c r="K47" s="85">
        <v>0</v>
      </c>
      <c r="L47" s="81">
        <f t="shared" si="0"/>
        <v>0</v>
      </c>
    </row>
    <row r="48" spans="1:12" x14ac:dyDescent="0.25">
      <c r="A48" s="86" t="s">
        <v>36</v>
      </c>
      <c r="B48" s="38"/>
      <c r="C48" s="41"/>
      <c r="D48" s="47">
        <v>0</v>
      </c>
      <c r="E48" s="48">
        <v>0</v>
      </c>
      <c r="F48" s="48">
        <v>0</v>
      </c>
      <c r="G48" s="82">
        <v>0</v>
      </c>
      <c r="H48" s="133">
        <v>1532040</v>
      </c>
      <c r="I48" s="134">
        <v>37626635.5</v>
      </c>
      <c r="J48" s="55"/>
      <c r="K48" s="42"/>
      <c r="L48" s="79">
        <f t="shared" si="0"/>
        <v>39158675.5</v>
      </c>
    </row>
    <row r="49" spans="1:12" ht="17.25" thickBot="1" x14ac:dyDescent="0.3">
      <c r="A49" s="61" t="s">
        <v>28</v>
      </c>
      <c r="B49" s="140">
        <f t="shared" ref="B49:I49" si="4">SUM(B23:B48)</f>
        <v>0</v>
      </c>
      <c r="C49" s="91">
        <f t="shared" si="4"/>
        <v>0</v>
      </c>
      <c r="D49" s="66">
        <f t="shared" si="4"/>
        <v>0</v>
      </c>
      <c r="E49" s="88">
        <f t="shared" si="4"/>
        <v>0</v>
      </c>
      <c r="F49" s="88">
        <f t="shared" si="4"/>
        <v>0</v>
      </c>
      <c r="G49" s="89">
        <f t="shared" si="4"/>
        <v>0</v>
      </c>
      <c r="H49" s="64">
        <f t="shared" si="4"/>
        <v>1532040</v>
      </c>
      <c r="I49" s="64">
        <f t="shared" si="4"/>
        <v>37626635.5</v>
      </c>
      <c r="J49" s="66"/>
      <c r="K49" s="91">
        <f>SUM(K23:K48)</f>
        <v>0</v>
      </c>
      <c r="L49" s="68">
        <f>SUM(B49:K49)</f>
        <v>39158675.5</v>
      </c>
    </row>
    <row r="50" spans="1:12" x14ac:dyDescent="0.25">
      <c r="A50" s="92" t="s">
        <v>32</v>
      </c>
      <c r="B50" s="93"/>
      <c r="C50" s="94"/>
      <c r="D50" s="93"/>
      <c r="E50" s="95"/>
      <c r="F50" s="95"/>
      <c r="G50" s="96"/>
      <c r="H50" s="135"/>
      <c r="I50" s="136"/>
      <c r="J50" s="93"/>
      <c r="K50" s="97"/>
      <c r="L50" s="75"/>
    </row>
    <row r="51" spans="1:12" x14ac:dyDescent="0.25">
      <c r="A51" s="98" t="s">
        <v>35</v>
      </c>
      <c r="B51" s="99"/>
      <c r="C51" s="100"/>
      <c r="D51" s="99"/>
      <c r="E51" s="101"/>
      <c r="F51" s="101"/>
      <c r="G51" s="102"/>
      <c r="H51" s="101"/>
      <c r="I51" s="100"/>
      <c r="J51" s="99"/>
      <c r="K51" s="103"/>
      <c r="L51" s="43"/>
    </row>
    <row r="52" spans="1:12" x14ac:dyDescent="0.25">
      <c r="A52" s="35" t="s">
        <v>22</v>
      </c>
      <c r="B52" s="38">
        <f>B14-SUM(B24:B38)</f>
        <v>47111485.569000006</v>
      </c>
      <c r="C52" s="41">
        <f>C14-SUM(C24:C38)</f>
        <v>109926799.66099998</v>
      </c>
      <c r="D52" s="38"/>
      <c r="E52" s="39"/>
      <c r="F52" s="39"/>
      <c r="G52" s="40"/>
      <c r="H52" s="39"/>
      <c r="I52" s="41"/>
      <c r="J52" s="99"/>
      <c r="K52" s="103"/>
      <c r="L52" s="79">
        <f t="shared" si="0"/>
        <v>157038285.22999999</v>
      </c>
    </row>
    <row r="53" spans="1:12" x14ac:dyDescent="0.25">
      <c r="A53" s="44" t="s">
        <v>26</v>
      </c>
      <c r="B53" s="38"/>
      <c r="C53" s="41"/>
      <c r="D53" s="47"/>
      <c r="E53" s="48"/>
      <c r="F53" s="48"/>
      <c r="G53" s="82"/>
      <c r="H53" s="131"/>
      <c r="I53" s="42">
        <f>I15-I39</f>
        <v>4944713.299999997</v>
      </c>
      <c r="J53" s="99"/>
      <c r="K53" s="103"/>
      <c r="L53" s="79">
        <f t="shared" si="0"/>
        <v>4944713.299999997</v>
      </c>
    </row>
    <row r="54" spans="1:12" ht="14.45" customHeight="1" x14ac:dyDescent="0.25">
      <c r="A54" s="51" t="s">
        <v>21</v>
      </c>
      <c r="B54" s="38"/>
      <c r="C54" s="41"/>
      <c r="D54" s="47"/>
      <c r="E54" s="48"/>
      <c r="F54" s="48"/>
      <c r="G54" s="82"/>
      <c r="H54" s="131"/>
      <c r="I54" s="42">
        <f>I16-SUM(I41:I46)</f>
        <v>61335900</v>
      </c>
      <c r="J54" s="99"/>
      <c r="K54" s="103"/>
      <c r="L54" s="79">
        <f t="shared" si="0"/>
        <v>61335900</v>
      </c>
    </row>
    <row r="55" spans="1:12" x14ac:dyDescent="0.25">
      <c r="A55" s="51" t="s">
        <v>43</v>
      </c>
      <c r="B55" s="55"/>
      <c r="C55" s="104"/>
      <c r="D55" s="105"/>
      <c r="E55" s="106"/>
      <c r="F55" s="59"/>
      <c r="G55" s="54"/>
      <c r="H55" s="39"/>
      <c r="I55" s="41"/>
      <c r="J55" s="107"/>
      <c r="K55" s="108">
        <f>K17-K47</f>
        <v>500000</v>
      </c>
      <c r="L55" s="79">
        <f t="shared" si="0"/>
        <v>500000</v>
      </c>
    </row>
    <row r="56" spans="1:12" x14ac:dyDescent="0.25">
      <c r="A56" s="109" t="s">
        <v>36</v>
      </c>
      <c r="B56" s="55"/>
      <c r="C56" s="104"/>
      <c r="D56" s="87">
        <f t="shared" ref="D56:I56" si="5">D18-D48</f>
        <v>1429557.9</v>
      </c>
      <c r="E56" s="110">
        <f t="shared" si="5"/>
        <v>27439581.539999999</v>
      </c>
      <c r="F56" s="110">
        <f t="shared" si="5"/>
        <v>8349035</v>
      </c>
      <c r="G56" s="111">
        <f t="shared" si="5"/>
        <v>1000</v>
      </c>
      <c r="H56" s="110">
        <f t="shared" si="5"/>
        <v>82601.699999999953</v>
      </c>
      <c r="I56" s="110">
        <f t="shared" si="5"/>
        <v>15939154</v>
      </c>
      <c r="J56" s="107"/>
      <c r="K56" s="108"/>
      <c r="L56" s="123">
        <f t="shared" si="0"/>
        <v>53240930.140000001</v>
      </c>
    </row>
    <row r="57" spans="1:12" ht="17.25" thickBot="1" x14ac:dyDescent="0.3">
      <c r="A57" s="112" t="s">
        <v>29</v>
      </c>
      <c r="B57" s="62">
        <f>SUM(B51:B56)</f>
        <v>47111485.569000006</v>
      </c>
      <c r="C57" s="63">
        <f>SUM(C51:C56)</f>
        <v>109926799.66099998</v>
      </c>
      <c r="D57" s="62">
        <f t="shared" ref="D57:K57" si="6">SUM(D51:D56)</f>
        <v>1429557.9</v>
      </c>
      <c r="E57" s="64">
        <f t="shared" si="6"/>
        <v>27439581.539999999</v>
      </c>
      <c r="F57" s="64">
        <f t="shared" si="6"/>
        <v>8349035</v>
      </c>
      <c r="G57" s="90">
        <f t="shared" si="6"/>
        <v>1000</v>
      </c>
      <c r="H57" s="64">
        <f t="shared" si="6"/>
        <v>82601.699999999953</v>
      </c>
      <c r="I57" s="64">
        <f t="shared" si="6"/>
        <v>82219767.299999997</v>
      </c>
      <c r="J57" s="66"/>
      <c r="K57" s="67">
        <f t="shared" si="6"/>
        <v>500000</v>
      </c>
      <c r="L57" s="127">
        <f>SUM(B57:K57)</f>
        <v>277059828.66999996</v>
      </c>
    </row>
    <row r="58" spans="1:12" x14ac:dyDescent="0.25">
      <c r="A58" s="16"/>
      <c r="B58" s="10"/>
      <c r="C58" s="10"/>
    </row>
    <row r="59" spans="1:12" x14ac:dyDescent="0.25">
      <c r="A59" s="137" t="s">
        <v>23</v>
      </c>
      <c r="B59" s="7"/>
      <c r="C59" s="7"/>
    </row>
    <row r="60" spans="1:12" x14ac:dyDescent="0.25">
      <c r="A60" s="138"/>
    </row>
    <row r="61" spans="1:12" x14ac:dyDescent="0.25">
      <c r="A61" s="138" t="s">
        <v>58</v>
      </c>
    </row>
    <row r="62" spans="1:12" x14ac:dyDescent="0.25">
      <c r="A62" s="139" t="s">
        <v>30</v>
      </c>
    </row>
    <row r="63" spans="1:12" x14ac:dyDescent="0.25">
      <c r="A63" s="138" t="s">
        <v>33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L10:L11"/>
    <mergeCell ref="A4:L4"/>
    <mergeCell ref="B10:C10"/>
    <mergeCell ref="A10:A11"/>
    <mergeCell ref="D10:I10"/>
    <mergeCell ref="J10:K10"/>
  </mergeCells>
  <printOptions horizontalCentered="1"/>
  <pageMargins left="0.19685039370078741" right="0.19685039370078741" top="0.19685039370078741" bottom="0.19685039370078741" header="0.11811023622047245" footer="0.11811023622047245"/>
  <pageSetup paperSize="14" scale="55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>
      <selection activeCell="G16" sqref="G16"/>
    </sheetView>
  </sheetViews>
  <sheetFormatPr defaultRowHeight="15" x14ac:dyDescent="0.25"/>
  <sheetData>
    <row r="1" spans="1:1" ht="23.45" customHeight="1" x14ac:dyDescent="0.35">
      <c r="A1" s="1" t="s">
        <v>13</v>
      </c>
    </row>
    <row r="3" spans="1:1" x14ac:dyDescent="0.25">
      <c r="A3" t="s">
        <v>14</v>
      </c>
    </row>
    <row r="5" spans="1:1" x14ac:dyDescent="0.25">
      <c r="A5" t="s">
        <v>15</v>
      </c>
    </row>
    <row r="6" spans="1:1" x14ac:dyDescent="0.25">
      <c r="A6" s="2" t="s">
        <v>16</v>
      </c>
    </row>
    <row r="9" spans="1:1" x14ac:dyDescent="0.25">
      <c r="A9" t="s">
        <v>17</v>
      </c>
    </row>
    <row r="10" spans="1:1" x14ac:dyDescent="0.25">
      <c r="A10">
        <v>41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2026 1Q</vt:lpstr>
      <vt:lpstr>'2026 1Q'!Print_Area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Jasmin Aure</dc:creator>
  <cp:keywords/>
  <dc:description/>
  <cp:lastModifiedBy>ADMIN</cp:lastModifiedBy>
  <cp:lastPrinted>2026-05-04T08:42:00Z</cp:lastPrinted>
  <dcterms:created xsi:type="dcterms:W3CDTF">2015-06-05T18:17:20Z</dcterms:created>
  <dcterms:modified xsi:type="dcterms:W3CDTF">2026-07-02T01:11:51Z</dcterms:modified>
  <cp:category/>
</cp:coreProperties>
</file>