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4\2Q 2024\"/>
    </mc:Choice>
  </mc:AlternateContent>
  <bookViews>
    <workbookView xWindow="0" yWindow="0" windowWidth="28800" windowHeight="12435"/>
  </bookViews>
  <sheets>
    <sheet name="Form 12 - UCA" sheetId="1" r:id="rId1"/>
    <sheet name="FDPP LICENSE" sheetId="2" state="veryHidden" r:id="rId2"/>
  </sheets>
  <calcPr calcId="152511"/>
</workbook>
</file>

<file path=xl/calcChain.xml><?xml version="1.0" encoding="utf-8"?>
<calcChain xmlns="http://schemas.openxmlformats.org/spreadsheetml/2006/main">
  <c r="J104" i="1" l="1"/>
  <c r="I104" i="1"/>
  <c r="G104" i="1"/>
  <c r="B104" i="1"/>
  <c r="E102" i="1"/>
  <c r="E101" i="1"/>
  <c r="E100" i="1"/>
  <c r="F99" i="1"/>
  <c r="F98" i="1"/>
  <c r="E97" i="1"/>
  <c r="H96" i="1"/>
  <c r="G95" i="1"/>
  <c r="E94" i="1"/>
  <c r="E93" i="1"/>
  <c r="F92" i="1"/>
  <c r="E91" i="1"/>
  <c r="E90" i="1"/>
  <c r="F89" i="1"/>
  <c r="F88" i="1"/>
  <c r="G87" i="1"/>
  <c r="F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G72" i="1"/>
  <c r="G71" i="1"/>
  <c r="G70" i="1"/>
  <c r="E69" i="1"/>
  <c r="E68" i="1"/>
  <c r="E67" i="1"/>
  <c r="F66" i="1"/>
  <c r="G65" i="1"/>
  <c r="H64" i="1"/>
  <c r="E63" i="1"/>
  <c r="E62" i="1"/>
  <c r="E61" i="1"/>
  <c r="G60" i="1"/>
  <c r="E59" i="1"/>
  <c r="E58" i="1"/>
  <c r="E57" i="1"/>
  <c r="E56" i="1"/>
  <c r="E55" i="1"/>
  <c r="E54" i="1"/>
  <c r="H53" i="1"/>
  <c r="G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F32" i="1"/>
  <c r="F31" i="1"/>
  <c r="F30" i="1"/>
  <c r="F29" i="1"/>
  <c r="F28" i="1"/>
  <c r="G27" i="1"/>
  <c r="H26" i="1"/>
  <c r="G25" i="1"/>
  <c r="H24" i="1"/>
  <c r="H104" i="1" s="1"/>
  <c r="E23" i="1"/>
  <c r="E22" i="1"/>
  <c r="E21" i="1"/>
  <c r="E20" i="1"/>
  <c r="G19" i="1"/>
  <c r="F18" i="1"/>
  <c r="E17" i="1"/>
  <c r="F16" i="1"/>
  <c r="E15" i="1"/>
  <c r="E104" i="1" s="1"/>
  <c r="F14" i="1"/>
  <c r="F13" i="1"/>
  <c r="F104" i="1" s="1"/>
  <c r="F12" i="1"/>
</calcChain>
</file>

<file path=xl/sharedStrings.xml><?xml version="1.0" encoding="utf-8"?>
<sst xmlns="http://schemas.openxmlformats.org/spreadsheetml/2006/main" count="216" uniqueCount="139">
  <si>
    <t>FDP Form 12 - Unliquidated Cash Advances</t>
  </si>
  <si>
    <t>UNLIQUIDATED CASH ADVANCES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</si>
  <si>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</si>
  <si>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</si>
  <si>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</si>
  <si>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</si>
  <si>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</si>
  <si>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</si>
  <si>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</si>
  <si>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Name of Debtor
(in alphabetical order)</t>
  </si>
  <si>
    <t>Amount Balance</t>
  </si>
  <si>
    <t>Date Granted</t>
  </si>
  <si>
    <t>Purpose</t>
  </si>
  <si>
    <t>Amount Due</t>
  </si>
  <si>
    <t>Current</t>
  </si>
  <si>
    <t>Past Due</t>
  </si>
  <si>
    <t>Less than 30 days</t>
  </si>
  <si>
    <t>31-90 days</t>
  </si>
  <si>
    <t>91-365 days</t>
  </si>
  <si>
    <t>Over 1 year</t>
  </si>
  <si>
    <t>Over 2 years</t>
  </si>
  <si>
    <t>3 years and above</t>
  </si>
  <si>
    <t>Total</t>
  </si>
  <si>
    <t>We hereby certify that we have reviewed the contents and hereby attest to the veracity and correctness of the data or information contained in this document.</t>
  </si>
  <si>
    <t>Local Chief Executive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</si>
  <si>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</si>
  <si>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</si>
  <si>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</si>
  <si>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</si>
  <si>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</si>
  <si>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 xml:space="preserve"> CATHERINE J. LARRACAS</t>
  </si>
  <si>
    <t xml:space="preserve">Defray expenses in attendance to 12th Macao International Travel Expo (MITE). </t>
  </si>
  <si>
    <t>ALEXANDER T. ROSETE</t>
  </si>
  <si>
    <t>Defray expenses in attendance to 2024 Housing Conference in Sheffield, United Kingdom on April 12-20, 2024.</t>
  </si>
  <si>
    <t>Defray expenses in attendance to 2024 International Conference on Urban Affairs in New York on April 20-30, 2024 .</t>
  </si>
  <si>
    <t xml:space="preserve">Defray expenses in attendance to 18th Global Congress and Conferment "Impact of Artificial Intelligence on Education, Business and Industry, and Public Administration for Enhancement of Quality Services" on June 21 - 23, 2024 at Amari Don Muang Airport Hotel, Bangkok, Thailand. </t>
  </si>
  <si>
    <t>ALLAN V. MIRANDA</t>
  </si>
  <si>
    <t xml:space="preserve">Defray expenses in attendance to Housing Studies Association Annual Conference 2024 - Healthy Homes, Healthy Lives: Exploring the Intersection of Housing and Health on April 12 - 21, 2024 at London, United Kingdom </t>
  </si>
  <si>
    <t>ALLIE V. AGUSTIN</t>
  </si>
  <si>
    <t>Defray expenses in attendance to 18th Global Congress and Conferment "Impact of Artificial Intelligence on Education, Business and Industry, and Public Administration for Enhancement of Quality Services" on June 21 - 23, 2024 at Amari Don Muang Airport Hotel, Bangkok, Thailand.</t>
  </si>
  <si>
    <t>ANA D. JUANITO</t>
  </si>
  <si>
    <t>Defray expenses in attendance to 2024 International Conference on Urban Affairs in New York, USA on April 20-30, 2024 .</t>
  </si>
  <si>
    <t>ARIZZA  APALIS</t>
  </si>
  <si>
    <t xml:space="preserve">23rd National PESO Congress  held at Leyte Academic Center, Palo Leyte on Oct 10 - 25/2023                        </t>
  </si>
  <si>
    <t>AUSTRIA RCD'G TEOPE</t>
  </si>
  <si>
    <t xml:space="preserve">Registration fee in attendance to Competency-Based Human Resource System via Zoom on June 5, 7 and 11, 2024 </t>
  </si>
  <si>
    <t>BERNADETTE D. GUZMAN</t>
  </si>
  <si>
    <t>BERVIC MANGIBIN</t>
  </si>
  <si>
    <t>Registration fee in attendance to Competency-Based Human Resource System via Zoom on June 5, 7 and 11, 2024</t>
  </si>
  <si>
    <t>CARLO A. AQUINO</t>
  </si>
  <si>
    <t>Defray expenses in attendance to 15th Philippine Association of Municipal Assessors (PAMAS) National Convention- Seminar with the theme: " 2nd Property Valuation Congress: Globalizing Competitiveness of the Philippine Property Appraisal and Assessment Practices" to be held on June 18-21, 2024 at the Metro Centre Hotel, Tagbilaran City, Bohol.</t>
  </si>
  <si>
    <t>COUN. GENARO S. BERNARDO</t>
  </si>
  <si>
    <t xml:space="preserve">MMCL Capacity Devpt. Program-Baguio City on Jan. 25-27, 2023                           </t>
  </si>
  <si>
    <t>DOEL CARMEN DIZON</t>
  </si>
  <si>
    <t>Defray expenses in attendance to Learning Visit at Tokyo, Japan on December 17 - 23, 2023.</t>
  </si>
  <si>
    <t>EDEN SISON</t>
  </si>
  <si>
    <t xml:space="preserve">Anti Illegal Drug Operation (Confidential Exp.)           </t>
  </si>
  <si>
    <t>Payment of Financial Assistance on Summary Ejectment in Simoun St. Acacia, Malabon City.</t>
  </si>
  <si>
    <t xml:space="preserve">Clothing allowance of  Office of the City Mayor-Regular for the period of January to December 2024 (Alejandro et al). </t>
  </si>
  <si>
    <t xml:space="preserve">Honorarium of Board of Trustees for the period of February 27, 2024 (Sandoval, Jeannie et al). </t>
  </si>
  <si>
    <t xml:space="preserve">Payment of Environmental Police Incentive for the period of April 1-30, 2024 (Baruela et al). </t>
  </si>
  <si>
    <t>Payment of Financial Assistance on Summary Ejectment in Brgy. Catmon, Malabon City. (Bacongan,Crisogono et al).</t>
  </si>
  <si>
    <t>Payment of Environmental Police Incentive for the period of March 1-31, 2024 (Baruela et al).</t>
  </si>
  <si>
    <t>To record Cash Advance for Honorarium of Board of Trustees for the period of April 30, 2024 (Sandoval, Jeannie et al). Ref. Voucher No. : 100-2405-2316; Check No. : LBP-GF - 403808, Dated : 06/03/24; R.C.I No. : 100-24-06-00081</t>
  </si>
  <si>
    <t>Payment of services rendered at the Office of the City Mayor for the period covered May 1-31, 2024 ( Sentilleces, Marilyn) -00085</t>
  </si>
  <si>
    <t>Payment of services rendered in Mayor's - Other Professional Services for the period of May 1-31, 2024  (Abeleda et al).</t>
  </si>
  <si>
    <t>Payment of services rendered of Good Local Governance Specialist for the period of April 1-30, 2024 (Albaniel et al).</t>
  </si>
  <si>
    <t>Payment of services rendered in Mayor's - Other Professional Services for the period of May 16-31, 2024  (Faustino et al).</t>
  </si>
  <si>
    <t xml:space="preserve">Payment of Honoraria of 20 Brgy. Presidents of FEMASCA for the month of April, 2024 ((Juliana Palon et al). </t>
  </si>
  <si>
    <t>Payment of  Financial aid / assistance  of legal heirs of deceased Senior Citizens of the City Government of Malabon Batch #9 ( January 6 - March 10, 2024).</t>
  </si>
  <si>
    <t>Payment of services rendered at CUPAO -Other General Services  for the period of June 1-15, 2024  (Abedes, Gad Adams et al  - 22 CDS Staff)</t>
  </si>
  <si>
    <t xml:space="preserve">Payment of Cash Prizes for awardees to Make It Easy for Malabueños Program. </t>
  </si>
  <si>
    <t xml:space="preserve">Payment of services rendered of Administrative Support Services Staff for the period of June 1-15, 2024 (Balazuela et al). </t>
  </si>
  <si>
    <t>Payment of services rendered of Admin- Malabon Ahon para sa Komunikasyon for the period of January - April  2024 (Apar et al).</t>
  </si>
  <si>
    <t xml:space="preserve">Payment of Honoraria of 20 Brgy. Presidents of FEMASCA for the month of May, 2024 ((Juliana Palon et al). </t>
  </si>
  <si>
    <t>Payment of services rendered of Administrative Support Services Staff for the period of June 1-15, 2024 (De Guzman, Ruth). -00092</t>
  </si>
  <si>
    <t>Payment of services rendered at Mayor's - Other Professional Services for the period of June 1 - 15, 2024 (Delosata et al).</t>
  </si>
  <si>
    <t xml:space="preserve">Payment of services rendered at Mayor's Community Development Employment Program for the period of June 1-15, 2024 (46) (Alcala, Benedict et al.) </t>
  </si>
  <si>
    <t xml:space="preserve">Payment of Financial Assistance for Marginalized/Indigent Solo Parent. </t>
  </si>
  <si>
    <t>To record Cash advance for Payment of Clothing Allowance  of the Office of the City Mayor for the period January -December 2024 (61) Ref. Voucher No. : 100-2406-2777; Check No. : LBP-GF - 408687, Dated : 06/28/24; R.C.I No. : 100-24-06-00093; Ref. CAFOA No. : 100-2403-1471</t>
  </si>
  <si>
    <t xml:space="preserve">Payment of monthly allowance of students for the month of January to May 2024. </t>
  </si>
  <si>
    <t>EDSON YANGA</t>
  </si>
  <si>
    <t>ERWIN RAMOS</t>
  </si>
  <si>
    <t>FRANCIS F. ORTIZ</t>
  </si>
  <si>
    <t xml:space="preserve">Defray expenses in attendance to 15th Philippine Association of Municipal Assessors (PAMAS) National Convention- Seminar with the theme: "2nd Property Valuation Congress: Globalizing Competitiveness of the Philippine Property Appraisal and Assessment Practices" to be held on June 18-21, 2024 at the Metro Centre Hotel, Tagbilaran City, Bohol. </t>
  </si>
  <si>
    <t>GERALDINE RAMONA O. JAVIER</t>
  </si>
  <si>
    <t>Registration fee in attendance to 2024 Leaders &amp; HR Symposium: Adapt Beyond Limits on September 24-25, 2024</t>
  </si>
  <si>
    <t xml:space="preserve">Attendance to 2024 Regional Human Resource Management Practitioners' (HRMP) Congress on June 26-27, 2024 at a venue within Metro Manila. </t>
  </si>
  <si>
    <t>GLEN DV DE LEON</t>
  </si>
  <si>
    <t>JEFFERSON R. CRUZ</t>
  </si>
  <si>
    <t>JEREMY CHICO</t>
  </si>
  <si>
    <t xml:space="preserve">Malabon Peace and Order council and Malabon Anti-Drug Abuse Council Regular 4th Quarter Meeting,  </t>
  </si>
  <si>
    <t>JESSICA CHRISTINE D. PAYNOR</t>
  </si>
  <si>
    <t>Attendance to 2024 Regional Human Resource Management Practitioners' (HRMP) Congress on June 26-27, 2024 at a venue within Metro Manila.</t>
  </si>
  <si>
    <t>JOMARI G. LATRES JR.</t>
  </si>
  <si>
    <t>JOSEPH GERARD BERSALONA</t>
  </si>
  <si>
    <t>JOY M. MIRO</t>
  </si>
  <si>
    <t>KAREN ANN DIZON</t>
  </si>
  <si>
    <t>Payment of clothing allowance of City Planning&amp; Dev't Dept.-Regular for the period January to December 2024 (Baldonado et al).</t>
  </si>
  <si>
    <t>To record Cash advance for payment of 2023 Withholding Tax Refund. Ref. Voucher No. : 100-2405-2430; Check No. : LBP-GF - 404050, Dated : 06/18/24; R.C.I No. : 100-24-06-00088</t>
  </si>
  <si>
    <t>To record Cash advance for payment of BAC Honoraria (Alexander Rosete et al). Ref. Voucher No. : 100-2406-2539; Check No. : LBP-GF - 404099, Dated : 06/19/24; R.C.I No. : 100-24-06-00089</t>
  </si>
  <si>
    <t>To record Cash advance for payment of Hazard, Subsistence &amp; Laundry of the City Health Department for the period of  May 1-31, 2024 ( Barbin, Mariedel ). Ref. Voucher No. : 100-2406-2678; Check No. : LBP-GF - 408677, Dated : 06/26/24; R.C.I No. : 100-24-06-00091</t>
  </si>
  <si>
    <t xml:space="preserve">KAREN ANN DIZON </t>
  </si>
  <si>
    <t xml:space="preserve">Financial assistance to Micro, Small, and Medium Enterprise (MSME's). </t>
  </si>
  <si>
    <t xml:space="preserve">Payment of Financial Assistance ( Britos et al ). </t>
  </si>
  <si>
    <t>Services rendered in Sagip Kapaligiran-CENRO for the period of October 1 - December 31, 2023 (De Guzman et al).</t>
  </si>
  <si>
    <t>Payment  for services rendered of Office of the City Mayor-Community Affairs Aide for the period of April 1-30, 2024 (Abono, Caridad et al).</t>
  </si>
  <si>
    <t>Payment for services rendered of Office of the City Mayor-Community Affairs Aide for the period of April 1-30, 2024.</t>
  </si>
  <si>
    <t>Payment  for services rendered of Office of the City Mayor-Community Affairs Aide for the period of April 1-30, 2024 (Abagon, Neresa et al).</t>
  </si>
  <si>
    <t xml:space="preserve">Payment for services rendered of Office of the City Mayor-Community Affairs Aide for the period of May 1-31, 2024 (Abacahin, Sarah et al) </t>
  </si>
  <si>
    <t>Payment for services rendered of Office of the City Mayor-Community Affairs Aide for the period of May 1-31, 2024.</t>
  </si>
  <si>
    <t xml:space="preserve">Payment for services rendered of Office of the City Mayor-Community Affairs Aide for the period of May 1-31, 2024. </t>
  </si>
  <si>
    <t xml:space="preserve">Payment  for services rendered of Office of the City Mayor-Community Affairs Aide for the period of May 1-31, 2024. </t>
  </si>
  <si>
    <t xml:space="preserve">Payment for salaries and wages in PSTMO- Sec. Agent II for the period of May 1-31, 2024  (Bergado, Moses Kaenel). </t>
  </si>
  <si>
    <t xml:space="preserve">Payment of Honorarium for Resource Speaker on Updating of Malabon Disaster Risk Reduction and Management Plan (Marlon Henson Obligadao et al). </t>
  </si>
  <si>
    <t xml:space="preserve">Payment of services rendered  for the period of June 1 - 15, 2024. - Malabon Ahon: Balik Pangkabuhayan at Trabaho (28) ( Alberto, Rodrigo et al) </t>
  </si>
  <si>
    <t>Payment of Concert Band allowance on Tech-Voc Graduation 2024.</t>
  </si>
  <si>
    <t>LUIS ARMANDO C. ENEMIDO</t>
  </si>
  <si>
    <t>Defray expenses in attendance to 2024 Housing Conference on April 12 - 20, 2024 at Sheffield United Kingdom Ref. Voucher No. : 100-2404-1427; Check No. : LBP-GF - 402732, Dated : 04/05/24; R.C.I No. : 100-24-04-00050; Ref. CAFOA No. : 100-2404-2047</t>
  </si>
  <si>
    <t>LUZIEL G. BALAJADIA</t>
  </si>
  <si>
    <t>MA. SHELLA S. CABRERA</t>
  </si>
  <si>
    <t>Defray expenses in attendance to Housing Studies Association Annual Conference 2024 - Healthy Homes, Healthy Lives: Exploring the Intersection of Housing and Health on April 12 - 21, 2024 at London, United Kingdom.</t>
  </si>
  <si>
    <t>MARIA JOANA. ROSETE</t>
  </si>
  <si>
    <t xml:space="preserve">Registration fee in attendance to 2024 Leaders &amp; HR Symposium: Adapt Beyond Limits on September 24-25, 2024 </t>
  </si>
  <si>
    <t xml:space="preserve">MARK MATTHEW V. OPERIANO </t>
  </si>
  <si>
    <t xml:space="preserve">Governance National Conference with a theme 'Disability Economics: Investing in Disability, Empowering Persons with Disabilities to be held at Bohol Cultural Center, CPG Avenue North, Tagbiliran City on June 19 - 21, 2024. </t>
  </si>
  <si>
    <t>MAYOR JEANNIE N. SANDOVAL</t>
  </si>
  <si>
    <t>Defray expenses in attendance to International Learning Program: Building Safe and Sustainable Cities: Innovative Approaches for Peace and Security in Metropolitan Areas on June 4 - 9, 2024 at the United Kingdom .</t>
  </si>
  <si>
    <t>MELISA M. LAUTIZO</t>
  </si>
  <si>
    <t>MICHELLE VILLALOBOS</t>
  </si>
  <si>
    <t>Defray expenses in attendance to 88th PHALTRA National Convention and Seminar-Workshop on February 20-23, 2024 at SMX Convetion Center, 3rd Level, SM Lanang Premier, J.P. Laurel Avenue, Lanang, Davao City.</t>
  </si>
  <si>
    <t xml:space="preserve">NEIL PAULO B. GOZON </t>
  </si>
  <si>
    <t>PORFIRIO R. CATOLICO JR.</t>
  </si>
  <si>
    <t>REGINA C. PORTENTO</t>
  </si>
  <si>
    <t>ROMMAR C. MALLARI</t>
  </si>
  <si>
    <t>Defray expenses in attendance to 15th Philippine Association of Municipal Assessors (PAMAS) National Convention- Seminar with the theme: "2nd Property Valuation Congress: Globalizing Competitiveness of the Philippine Property Appraisal and Assessment Practices" to be held on June 18-21, 2024 at the Metro Centre Hotel, Tagbilaran City, Bohol.</t>
  </si>
  <si>
    <t>WILLIAM DC ENRIQUE</t>
  </si>
  <si>
    <t>HON. JEANNIE N. SANDOVAL</t>
  </si>
  <si>
    <t>OIC - City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</si>
</sst>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15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1"/>
      <color rgb="FF000000"/>
      <name val="Calibri"/>
    </font>
    <font>
      <b/>
      <sz val="11"/>
      <name val="Cambria"/>
      <family val="1"/>
    </font>
    <font>
      <sz val="11"/>
      <name val="Cambria"/>
      <family val="1"/>
    </font>
    <font>
      <sz val="11"/>
      <name val="Calibri"/>
      <family val="2"/>
    </font>
    <font>
      <sz val="11"/>
      <color rgb="FF000000"/>
      <name val="Cambria"/>
      <family val="1"/>
    </font>
    <font>
      <b/>
      <sz val="8"/>
      <color rgb="FF000000"/>
      <name val="Cambria"/>
      <family val="1"/>
    </font>
    <font>
      <b/>
      <sz val="11"/>
      <color rgb="FF000000"/>
      <name val="Cambria"/>
      <family val="1"/>
    </font>
    <font>
      <b/>
      <sz val="11"/>
      <color rgb="FF000000"/>
      <name val="Calibri"/>
      <family val="2"/>
    </font>
    <font>
      <i/>
      <sz val="5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7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wrapText="1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1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43" fontId="8" fillId="2" borderId="2" xfId="1" applyFont="1" applyFill="1" applyBorder="1" applyAlignment="1" applyProtection="1">
      <alignment vertical="top"/>
      <protection locked="0"/>
    </xf>
    <xf numFmtId="14" fontId="8" fillId="2" borderId="2" xfId="0" applyNumberFormat="1" applyFont="1" applyFill="1" applyBorder="1" applyAlignment="1" applyProtection="1">
      <alignment horizontal="center" vertical="top"/>
      <protection locked="0"/>
    </xf>
    <xf numFmtId="0" fontId="8" fillId="2" borderId="2" xfId="0" applyFont="1" applyFill="1" applyBorder="1" applyAlignment="1" applyProtection="1">
      <alignment vertical="top" wrapText="1"/>
      <protection locked="0"/>
    </xf>
    <xf numFmtId="0" fontId="8" fillId="2" borderId="2" xfId="0" applyFont="1" applyFill="1" applyBorder="1" applyAlignment="1" applyProtection="1">
      <alignment vertical="top"/>
      <protection locked="0"/>
    </xf>
    <xf numFmtId="0" fontId="9" fillId="2" borderId="0" xfId="0" applyFont="1" applyFill="1" applyAlignment="1">
      <alignment vertical="top"/>
    </xf>
    <xf numFmtId="164" fontId="8" fillId="2" borderId="2" xfId="0" applyNumberFormat="1" applyFont="1" applyFill="1" applyBorder="1" applyAlignment="1" applyProtection="1">
      <alignment vertical="top"/>
      <protection locked="0"/>
    </xf>
    <xf numFmtId="164" fontId="9" fillId="2" borderId="0" xfId="0" applyNumberFormat="1" applyFont="1" applyFill="1" applyAlignment="1">
      <alignment vertical="top"/>
    </xf>
    <xf numFmtId="0" fontId="9" fillId="2" borderId="0" xfId="0" applyFont="1" applyFill="1" applyProtection="1">
      <protection locked="0"/>
    </xf>
    <xf numFmtId="0" fontId="10" fillId="2" borderId="2" xfId="0" applyFont="1" applyFill="1" applyBorder="1" applyAlignment="1" applyProtection="1">
      <alignment vertical="top"/>
      <protection locked="0"/>
    </xf>
    <xf numFmtId="0" fontId="0" fillId="2" borderId="0" xfId="0" applyFill="1" applyAlignment="1">
      <alignment vertical="top"/>
    </xf>
    <xf numFmtId="0" fontId="11" fillId="2" borderId="2" xfId="0" applyFont="1" applyFill="1" applyBorder="1" applyAlignment="1" applyProtection="1">
      <alignment vertical="top"/>
      <protection locked="0"/>
    </xf>
    <xf numFmtId="164" fontId="12" fillId="2" borderId="2" xfId="0" applyNumberFormat="1" applyFont="1" applyFill="1" applyBorder="1" applyAlignment="1" applyProtection="1">
      <alignment vertical="top"/>
      <protection locked="0"/>
    </xf>
    <xf numFmtId="0" fontId="12" fillId="2" borderId="2" xfId="0" applyFont="1" applyFill="1" applyBorder="1" applyAlignment="1" applyProtection="1">
      <alignment vertical="top"/>
      <protection locked="0"/>
    </xf>
    <xf numFmtId="0" fontId="13" fillId="2" borderId="0" xfId="0" applyFont="1" applyFill="1" applyAlignment="1">
      <alignment vertical="top"/>
    </xf>
    <xf numFmtId="0" fontId="13" fillId="2" borderId="0" xfId="0" applyFont="1" applyFill="1"/>
    <xf numFmtId="0" fontId="14" fillId="2" borderId="0" xfId="0" applyFont="1" applyFill="1" applyBorder="1" applyAlignment="1" applyProtection="1">
      <alignment vertical="top"/>
      <protection locked="0"/>
    </xf>
    <xf numFmtId="164" fontId="12" fillId="2" borderId="0" xfId="0" applyNumberFormat="1" applyFont="1" applyFill="1" applyBorder="1" applyAlignment="1" applyProtection="1">
      <alignment vertical="top"/>
      <protection locked="0"/>
    </xf>
    <xf numFmtId="0" fontId="12" fillId="2" borderId="0" xfId="0" applyFont="1" applyFill="1" applyBorder="1" applyAlignment="1" applyProtection="1">
      <alignment vertical="top"/>
      <protection locked="0"/>
    </xf>
    <xf numFmtId="0" fontId="10" fillId="2" borderId="0" xfId="0" applyFont="1" applyFill="1" applyAlignment="1" applyProtection="1">
      <alignment vertical="top"/>
      <protection locked="0"/>
    </xf>
    <xf numFmtId="0" fontId="10" fillId="2" borderId="0" xfId="0" applyFont="1" applyFill="1" applyAlignment="1" applyProtection="1">
      <alignment horizontal="left" vertical="top" wrapText="1"/>
      <protection locked="0"/>
    </xf>
    <xf numFmtId="0" fontId="12" fillId="2" borderId="1" xfId="0" applyFont="1" applyFill="1" applyBorder="1" applyAlignment="1" applyProtection="1">
      <alignment horizontal="center" vertical="top"/>
      <protection locked="0"/>
    </xf>
    <xf numFmtId="0" fontId="12" fillId="2" borderId="0" xfId="0" applyFont="1" applyFill="1" applyAlignment="1" applyProtection="1">
      <alignment vertical="top"/>
      <protection locked="0"/>
    </xf>
    <xf numFmtId="0" fontId="10" fillId="2" borderId="0" xfId="0" applyFont="1" applyFill="1" applyAlignment="1" applyProtection="1">
      <alignment horizontal="center" vertical="top"/>
      <protection locked="0"/>
    </xf>
    <xf numFmtId="0" fontId="10" fillId="2" borderId="3" xfId="0" applyFont="1" applyFill="1" applyBorder="1" applyAlignment="1" applyProtection="1">
      <alignment horizontal="center" vertical="top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1"/>
  <sheetViews>
    <sheetView tabSelected="1" topLeftCell="A102" zoomScale="85" zoomScaleNormal="85" workbookViewId="0">
      <selection activeCell="E102" sqref="E102"/>
    </sheetView>
  </sheetViews>
  <sheetFormatPr defaultRowHeight="15" x14ac:dyDescent="0.25"/>
  <cols>
    <col min="1" max="4" width="20.7109375" style="4" customWidth="1"/>
    <col min="5" max="10" width="15.7109375" style="4" customWidth="1"/>
    <col min="11" max="11" width="8.85546875" style="4" customWidth="1"/>
  </cols>
  <sheetData>
    <row r="1" spans="1:10" x14ac:dyDescent="0.25">
      <c r="A1" s="14" t="s">
        <v>0</v>
      </c>
      <c r="B1" s="3"/>
      <c r="C1" s="3"/>
      <c r="D1" s="3"/>
      <c r="E1" s="3"/>
    </row>
    <row r="2" spans="1:10" x14ac:dyDescent="0.25">
      <c r="A2" s="5"/>
      <c r="B2" s="5"/>
      <c r="C2" s="5"/>
      <c r="D2" s="5"/>
      <c r="E2" s="5"/>
    </row>
    <row r="3" spans="1:10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15" t="s">
        <v>2</v>
      </c>
      <c r="B5" s="17" t="s">
        <v>3</v>
      </c>
      <c r="C5" s="7"/>
      <c r="D5" s="15" t="s">
        <v>4</v>
      </c>
      <c r="E5" s="17">
        <v>2024</v>
      </c>
    </row>
    <row r="6" spans="1:10" x14ac:dyDescent="0.25">
      <c r="A6" s="1" t="s">
        <v>5</v>
      </c>
      <c r="B6" s="18" t="s">
        <v>6</v>
      </c>
      <c r="C6" s="9"/>
      <c r="D6" s="16" t="s">
        <v>7</v>
      </c>
      <c r="E6" s="18">
        <v>2</v>
      </c>
    </row>
    <row r="7" spans="1:10" x14ac:dyDescent="0.25">
      <c r="A7" s="1" t="s">
        <v>8</v>
      </c>
      <c r="B7" s="18" t="s">
        <v>6</v>
      </c>
      <c r="C7" s="9"/>
      <c r="D7" s="16"/>
      <c r="E7" s="9"/>
    </row>
    <row r="8" spans="1:10" x14ac:dyDescent="0.25">
      <c r="A8" s="8"/>
      <c r="B8" s="9"/>
      <c r="C8" s="9"/>
      <c r="D8" s="10"/>
      <c r="E8" s="11"/>
      <c r="F8" s="11"/>
      <c r="G8" s="11"/>
    </row>
    <row r="9" spans="1:10" x14ac:dyDescent="0.25">
      <c r="A9" s="20" t="s">
        <v>9</v>
      </c>
      <c r="B9" s="21" t="s">
        <v>10</v>
      </c>
      <c r="C9" s="21" t="s">
        <v>11</v>
      </c>
      <c r="D9" s="21" t="s">
        <v>12</v>
      </c>
      <c r="E9" s="21" t="s">
        <v>13</v>
      </c>
      <c r="F9" s="21"/>
      <c r="G9" s="21"/>
      <c r="H9" s="21"/>
      <c r="I9" s="21"/>
      <c r="J9" s="21"/>
    </row>
    <row r="10" spans="1:10" x14ac:dyDescent="0.25">
      <c r="A10" s="21"/>
      <c r="B10" s="21"/>
      <c r="C10" s="21"/>
      <c r="D10" s="21"/>
      <c r="E10" s="21" t="s">
        <v>14</v>
      </c>
      <c r="F10" s="21"/>
      <c r="G10" s="21"/>
      <c r="H10" s="21" t="s">
        <v>15</v>
      </c>
      <c r="I10" s="21"/>
      <c r="J10" s="21"/>
    </row>
    <row r="11" spans="1:10" x14ac:dyDescent="0.25">
      <c r="A11" s="21"/>
      <c r="B11" s="21"/>
      <c r="C11" s="21"/>
      <c r="D11" s="21"/>
      <c r="E11" s="12" t="s">
        <v>16</v>
      </c>
      <c r="F11" s="13" t="s">
        <v>17</v>
      </c>
      <c r="G11" s="13" t="s">
        <v>18</v>
      </c>
      <c r="H11" s="13" t="s">
        <v>19</v>
      </c>
      <c r="I11" s="13" t="s">
        <v>20</v>
      </c>
      <c r="J11" s="13" t="s">
        <v>21</v>
      </c>
    </row>
    <row r="12" spans="1:10" s="27" customFormat="1" ht="57" x14ac:dyDescent="0.25">
      <c r="A12" s="22" t="s">
        <v>30</v>
      </c>
      <c r="B12" s="23">
        <v>40591.599999999999</v>
      </c>
      <c r="C12" s="24">
        <v>45401</v>
      </c>
      <c r="D12" s="25" t="s">
        <v>31</v>
      </c>
      <c r="E12" s="23"/>
      <c r="F12" s="23">
        <f>B12</f>
        <v>40591.599999999999</v>
      </c>
      <c r="G12" s="26"/>
      <c r="H12" s="26"/>
      <c r="I12" s="26"/>
      <c r="J12" s="26"/>
    </row>
    <row r="13" spans="1:10" s="27" customFormat="1" ht="85.5" x14ac:dyDescent="0.25">
      <c r="A13" s="22" t="s">
        <v>32</v>
      </c>
      <c r="B13" s="23">
        <v>417968.65</v>
      </c>
      <c r="C13" s="24">
        <v>45387</v>
      </c>
      <c r="D13" s="25" t="s">
        <v>33</v>
      </c>
      <c r="E13" s="23"/>
      <c r="F13" s="23">
        <f>B13</f>
        <v>417968.65</v>
      </c>
      <c r="G13" s="26"/>
      <c r="H13" s="26"/>
      <c r="I13" s="26"/>
      <c r="J13" s="26"/>
    </row>
    <row r="14" spans="1:10" s="27" customFormat="1" ht="85.5" x14ac:dyDescent="0.25">
      <c r="A14" s="22" t="s">
        <v>32</v>
      </c>
      <c r="B14" s="23">
        <v>628038.72</v>
      </c>
      <c r="C14" s="24">
        <v>45387</v>
      </c>
      <c r="D14" s="25" t="s">
        <v>34</v>
      </c>
      <c r="E14" s="23"/>
      <c r="F14" s="23">
        <f>B14</f>
        <v>628038.72</v>
      </c>
      <c r="G14" s="26"/>
      <c r="H14" s="26"/>
      <c r="I14" s="26"/>
      <c r="J14" s="26"/>
    </row>
    <row r="15" spans="1:10" s="27" customFormat="1" ht="228" x14ac:dyDescent="0.25">
      <c r="A15" s="22" t="s">
        <v>32</v>
      </c>
      <c r="B15" s="23">
        <v>156260.1</v>
      </c>
      <c r="C15" s="24">
        <v>45457</v>
      </c>
      <c r="D15" s="25" t="s">
        <v>35</v>
      </c>
      <c r="E15" s="23">
        <f>B15</f>
        <v>156260.1</v>
      </c>
      <c r="F15" s="23"/>
      <c r="G15" s="26"/>
      <c r="H15" s="26"/>
      <c r="I15" s="26"/>
      <c r="J15" s="26"/>
    </row>
    <row r="16" spans="1:10" s="27" customFormat="1" ht="185.25" x14ac:dyDescent="0.25">
      <c r="A16" s="22" t="s">
        <v>36</v>
      </c>
      <c r="B16" s="23">
        <v>429050.7</v>
      </c>
      <c r="C16" s="24">
        <v>45387</v>
      </c>
      <c r="D16" s="25" t="s">
        <v>37</v>
      </c>
      <c r="E16" s="23"/>
      <c r="F16" s="23">
        <f>B16</f>
        <v>429050.7</v>
      </c>
      <c r="G16" s="26"/>
      <c r="H16" s="26"/>
      <c r="I16" s="26"/>
      <c r="J16" s="26"/>
    </row>
    <row r="17" spans="1:10" s="27" customFormat="1" ht="228" x14ac:dyDescent="0.25">
      <c r="A17" s="22" t="s">
        <v>38</v>
      </c>
      <c r="B17" s="23">
        <v>148260.1</v>
      </c>
      <c r="C17" s="24">
        <v>45457</v>
      </c>
      <c r="D17" s="25" t="s">
        <v>39</v>
      </c>
      <c r="E17" s="23">
        <f>B17</f>
        <v>148260.1</v>
      </c>
      <c r="F17" s="23"/>
      <c r="G17" s="26"/>
      <c r="H17" s="26"/>
      <c r="I17" s="26"/>
      <c r="J17" s="26"/>
    </row>
    <row r="18" spans="1:10" s="27" customFormat="1" ht="99.75" x14ac:dyDescent="0.25">
      <c r="A18" s="22" t="s">
        <v>40</v>
      </c>
      <c r="B18" s="23">
        <v>500000</v>
      </c>
      <c r="C18" s="24">
        <v>45390</v>
      </c>
      <c r="D18" s="25" t="s">
        <v>41</v>
      </c>
      <c r="E18" s="23"/>
      <c r="F18" s="23">
        <f>B18</f>
        <v>500000</v>
      </c>
      <c r="G18" s="26"/>
      <c r="H18" s="26"/>
      <c r="I18" s="26"/>
      <c r="J18" s="26"/>
    </row>
    <row r="19" spans="1:10" s="27" customFormat="1" ht="71.25" x14ac:dyDescent="0.25">
      <c r="A19" s="22" t="s">
        <v>42</v>
      </c>
      <c r="B19" s="23">
        <v>24010.68</v>
      </c>
      <c r="C19" s="24">
        <v>45223</v>
      </c>
      <c r="D19" s="25" t="s">
        <v>43</v>
      </c>
      <c r="E19" s="23"/>
      <c r="F19" s="23"/>
      <c r="G19" s="28">
        <f>B19</f>
        <v>24010.68</v>
      </c>
      <c r="H19" s="26"/>
      <c r="I19" s="26"/>
      <c r="J19" s="26"/>
    </row>
    <row r="20" spans="1:10" s="27" customFormat="1" ht="99.75" x14ac:dyDescent="0.25">
      <c r="A20" s="22" t="s">
        <v>44</v>
      </c>
      <c r="B20" s="23">
        <v>4800</v>
      </c>
      <c r="C20" s="24">
        <v>45446</v>
      </c>
      <c r="D20" s="25" t="s">
        <v>45</v>
      </c>
      <c r="E20" s="23">
        <f>B20</f>
        <v>4800</v>
      </c>
      <c r="F20" s="26"/>
      <c r="G20" s="26"/>
      <c r="H20" s="26"/>
      <c r="I20" s="26"/>
      <c r="J20" s="26"/>
    </row>
    <row r="21" spans="1:10" s="27" customFormat="1" ht="99.75" x14ac:dyDescent="0.25">
      <c r="A21" s="22" t="s">
        <v>46</v>
      </c>
      <c r="B21" s="23">
        <v>4800</v>
      </c>
      <c r="C21" s="24">
        <v>45446</v>
      </c>
      <c r="D21" s="25" t="s">
        <v>45</v>
      </c>
      <c r="E21" s="23">
        <f>B21</f>
        <v>4800</v>
      </c>
      <c r="F21" s="28"/>
      <c r="G21" s="26"/>
      <c r="H21" s="26"/>
      <c r="I21" s="26"/>
      <c r="J21" s="26"/>
    </row>
    <row r="22" spans="1:10" s="27" customFormat="1" ht="99.75" x14ac:dyDescent="0.25">
      <c r="A22" s="22" t="s">
        <v>47</v>
      </c>
      <c r="B22" s="23">
        <v>4800</v>
      </c>
      <c r="C22" s="24">
        <v>45446</v>
      </c>
      <c r="D22" s="25" t="s">
        <v>48</v>
      </c>
      <c r="E22" s="23">
        <f>B22</f>
        <v>4800</v>
      </c>
      <c r="F22" s="26"/>
      <c r="G22" s="28"/>
      <c r="H22" s="26"/>
      <c r="I22" s="26"/>
      <c r="J22" s="26"/>
    </row>
    <row r="23" spans="1:10" s="27" customFormat="1" ht="270.75" x14ac:dyDescent="0.25">
      <c r="A23" s="22" t="s">
        <v>49</v>
      </c>
      <c r="B23" s="23">
        <v>25000</v>
      </c>
      <c r="C23" s="24">
        <v>45461</v>
      </c>
      <c r="D23" s="25" t="s">
        <v>50</v>
      </c>
      <c r="E23" s="23">
        <f>B23</f>
        <v>25000</v>
      </c>
      <c r="F23" s="23"/>
      <c r="G23" s="26"/>
      <c r="H23" s="26"/>
      <c r="I23" s="26"/>
      <c r="J23" s="26"/>
    </row>
    <row r="24" spans="1:10" s="27" customFormat="1" ht="57" x14ac:dyDescent="0.25">
      <c r="A24" s="22" t="s">
        <v>51</v>
      </c>
      <c r="B24" s="23">
        <v>28721</v>
      </c>
      <c r="C24" s="24">
        <v>44951</v>
      </c>
      <c r="D24" s="25" t="s">
        <v>52</v>
      </c>
      <c r="E24" s="23"/>
      <c r="F24" s="23"/>
      <c r="G24" s="26"/>
      <c r="H24" s="28">
        <f>B24</f>
        <v>28721</v>
      </c>
      <c r="I24" s="26"/>
      <c r="J24" s="26"/>
    </row>
    <row r="25" spans="1:10" s="27" customFormat="1" ht="85.5" x14ac:dyDescent="0.25">
      <c r="A25" s="22" t="s">
        <v>53</v>
      </c>
      <c r="B25" s="23">
        <v>304095.32</v>
      </c>
      <c r="C25" s="24">
        <v>45261</v>
      </c>
      <c r="D25" s="25" t="s">
        <v>54</v>
      </c>
      <c r="E25" s="23"/>
      <c r="F25" s="23"/>
      <c r="G25" s="28">
        <f>B25</f>
        <v>304095.32</v>
      </c>
      <c r="H25" s="26"/>
      <c r="I25" s="26"/>
      <c r="J25" s="26"/>
    </row>
    <row r="26" spans="1:10" s="27" customFormat="1" ht="42.75" x14ac:dyDescent="0.25">
      <c r="A26" s="22" t="s">
        <v>55</v>
      </c>
      <c r="B26" s="23">
        <v>5000000</v>
      </c>
      <c r="C26" s="24">
        <v>44918</v>
      </c>
      <c r="D26" s="25" t="s">
        <v>56</v>
      </c>
      <c r="E26" s="28"/>
      <c r="F26" s="26"/>
      <c r="G26" s="28"/>
      <c r="H26" s="28">
        <f>B26</f>
        <v>5000000</v>
      </c>
      <c r="I26" s="26"/>
      <c r="J26" s="26"/>
    </row>
    <row r="27" spans="1:10" s="27" customFormat="1" ht="71.25" x14ac:dyDescent="0.25">
      <c r="A27" s="22" t="s">
        <v>55</v>
      </c>
      <c r="B27" s="23">
        <v>184800</v>
      </c>
      <c r="C27" s="24">
        <v>45334</v>
      </c>
      <c r="D27" s="25" t="s">
        <v>57</v>
      </c>
      <c r="E27" s="23"/>
      <c r="F27" s="23"/>
      <c r="G27" s="28">
        <f>B27</f>
        <v>184800</v>
      </c>
      <c r="H27" s="26"/>
      <c r="I27" s="26"/>
      <c r="J27" s="26"/>
    </row>
    <row r="28" spans="1:10" s="27" customFormat="1" ht="85.5" x14ac:dyDescent="0.25">
      <c r="A28" s="22" t="s">
        <v>55</v>
      </c>
      <c r="B28" s="23">
        <v>150000</v>
      </c>
      <c r="C28" s="24">
        <v>45412</v>
      </c>
      <c r="D28" s="25" t="s">
        <v>58</v>
      </c>
      <c r="E28" s="23"/>
      <c r="F28" s="23">
        <f>B28</f>
        <v>150000</v>
      </c>
      <c r="G28" s="26"/>
      <c r="H28" s="26"/>
      <c r="I28" s="26"/>
      <c r="J28" s="26"/>
    </row>
    <row r="29" spans="1:10" s="27" customFormat="1" ht="71.25" x14ac:dyDescent="0.25">
      <c r="A29" s="22" t="s">
        <v>55</v>
      </c>
      <c r="B29" s="23">
        <v>21000</v>
      </c>
      <c r="C29" s="24">
        <v>45428</v>
      </c>
      <c r="D29" s="25" t="s">
        <v>59</v>
      </c>
      <c r="E29" s="23"/>
      <c r="F29" s="23">
        <f>B29</f>
        <v>21000</v>
      </c>
      <c r="G29" s="26"/>
      <c r="H29" s="26"/>
      <c r="I29" s="26"/>
      <c r="J29" s="26"/>
    </row>
    <row r="30" spans="1:10" s="27" customFormat="1" ht="85.5" x14ac:dyDescent="0.25">
      <c r="A30" s="22" t="s">
        <v>55</v>
      </c>
      <c r="B30" s="23">
        <v>1100</v>
      </c>
      <c r="C30" s="24">
        <v>45432</v>
      </c>
      <c r="D30" s="25" t="s">
        <v>60</v>
      </c>
      <c r="E30" s="23"/>
      <c r="F30" s="23">
        <f>B30</f>
        <v>1100</v>
      </c>
      <c r="G30" s="26"/>
      <c r="H30" s="26"/>
      <c r="I30" s="26"/>
      <c r="J30" s="26"/>
    </row>
    <row r="31" spans="1:10" s="27" customFormat="1" ht="99.75" x14ac:dyDescent="0.25">
      <c r="A31" s="22" t="s">
        <v>55</v>
      </c>
      <c r="B31" s="23">
        <v>256200</v>
      </c>
      <c r="C31" s="24">
        <v>45432</v>
      </c>
      <c r="D31" s="25" t="s">
        <v>61</v>
      </c>
      <c r="E31" s="23"/>
      <c r="F31" s="23">
        <f>B31</f>
        <v>256200</v>
      </c>
      <c r="G31" s="26"/>
      <c r="H31" s="26"/>
      <c r="I31" s="26"/>
      <c r="J31" s="26"/>
    </row>
    <row r="32" spans="1:10" s="27" customFormat="1" ht="85.5" x14ac:dyDescent="0.25">
      <c r="A32" s="22" t="s">
        <v>55</v>
      </c>
      <c r="B32" s="23">
        <v>2200</v>
      </c>
      <c r="C32" s="24">
        <v>45441</v>
      </c>
      <c r="D32" s="25" t="s">
        <v>62</v>
      </c>
      <c r="E32" s="23"/>
      <c r="F32" s="23">
        <f>B32</f>
        <v>2200</v>
      </c>
      <c r="G32" s="26"/>
      <c r="H32" s="26"/>
      <c r="I32" s="26"/>
      <c r="J32" s="26"/>
    </row>
    <row r="33" spans="1:10" s="27" customFormat="1" ht="185.25" x14ac:dyDescent="0.25">
      <c r="A33" s="22" t="s">
        <v>55</v>
      </c>
      <c r="B33" s="23">
        <v>16500</v>
      </c>
      <c r="C33" s="24">
        <v>45446</v>
      </c>
      <c r="D33" s="25" t="s">
        <v>63</v>
      </c>
      <c r="E33" s="23">
        <f t="shared" ref="E33:E51" si="0">B33</f>
        <v>16500</v>
      </c>
      <c r="F33" s="23"/>
      <c r="G33" s="26"/>
      <c r="H33" s="26"/>
      <c r="I33" s="26"/>
      <c r="J33" s="26"/>
    </row>
    <row r="34" spans="1:10" s="27" customFormat="1" ht="99.75" x14ac:dyDescent="0.25">
      <c r="A34" s="22" t="s">
        <v>55</v>
      </c>
      <c r="B34" s="23">
        <v>25230.5</v>
      </c>
      <c r="C34" s="24">
        <v>45454</v>
      </c>
      <c r="D34" s="25" t="s">
        <v>64</v>
      </c>
      <c r="E34" s="23">
        <f t="shared" si="0"/>
        <v>25230.5</v>
      </c>
      <c r="F34" s="23"/>
      <c r="G34" s="26"/>
      <c r="H34" s="26"/>
      <c r="I34" s="26"/>
      <c r="J34" s="26"/>
    </row>
    <row r="35" spans="1:10" s="27" customFormat="1" ht="85.5" x14ac:dyDescent="0.25">
      <c r="A35" s="22" t="s">
        <v>55</v>
      </c>
      <c r="B35" s="23">
        <v>212210.46</v>
      </c>
      <c r="C35" s="24">
        <v>45454</v>
      </c>
      <c r="D35" s="25" t="s">
        <v>65</v>
      </c>
      <c r="E35" s="23">
        <f t="shared" si="0"/>
        <v>212210.46</v>
      </c>
      <c r="F35" s="23"/>
      <c r="G35" s="26"/>
      <c r="H35" s="26"/>
      <c r="I35" s="26"/>
      <c r="J35" s="26"/>
    </row>
    <row r="36" spans="1:10" s="27" customFormat="1" ht="85.5" x14ac:dyDescent="0.25">
      <c r="A36" s="22" t="s">
        <v>55</v>
      </c>
      <c r="B36" s="23">
        <v>228000</v>
      </c>
      <c r="C36" s="24">
        <v>45454</v>
      </c>
      <c r="D36" s="25" t="s">
        <v>66</v>
      </c>
      <c r="E36" s="23">
        <f t="shared" si="0"/>
        <v>228000</v>
      </c>
      <c r="F36" s="23"/>
      <c r="G36" s="26"/>
      <c r="H36" s="26"/>
      <c r="I36" s="26"/>
      <c r="J36" s="26"/>
    </row>
    <row r="37" spans="1:10" s="27" customFormat="1" ht="99.75" x14ac:dyDescent="0.25">
      <c r="A37" s="22" t="s">
        <v>55</v>
      </c>
      <c r="B37" s="23">
        <v>26719.97</v>
      </c>
      <c r="C37" s="24">
        <v>45454</v>
      </c>
      <c r="D37" s="25" t="s">
        <v>67</v>
      </c>
      <c r="E37" s="23">
        <f t="shared" si="0"/>
        <v>26719.97</v>
      </c>
      <c r="F37" s="23"/>
      <c r="G37" s="26"/>
      <c r="H37" s="26"/>
      <c r="I37" s="26"/>
      <c r="J37" s="26"/>
    </row>
    <row r="38" spans="1:10" s="27" customFormat="1" ht="85.5" x14ac:dyDescent="0.25">
      <c r="A38" s="22" t="s">
        <v>55</v>
      </c>
      <c r="B38" s="23">
        <v>80000</v>
      </c>
      <c r="C38" s="24">
        <v>45461</v>
      </c>
      <c r="D38" s="25" t="s">
        <v>68</v>
      </c>
      <c r="E38" s="23">
        <f t="shared" si="0"/>
        <v>80000</v>
      </c>
      <c r="F38" s="23"/>
      <c r="G38" s="26"/>
      <c r="H38" s="26"/>
      <c r="I38" s="26"/>
      <c r="J38" s="26"/>
    </row>
    <row r="39" spans="1:10" s="27" customFormat="1" ht="128.25" x14ac:dyDescent="0.25">
      <c r="A39" s="22" t="s">
        <v>55</v>
      </c>
      <c r="B39" s="23">
        <v>75000</v>
      </c>
      <c r="C39" s="24">
        <v>45461</v>
      </c>
      <c r="D39" s="25" t="s">
        <v>69</v>
      </c>
      <c r="E39" s="23">
        <f t="shared" si="0"/>
        <v>75000</v>
      </c>
      <c r="F39" s="23"/>
      <c r="G39" s="26"/>
      <c r="H39" s="26"/>
      <c r="I39" s="26"/>
      <c r="J39" s="26"/>
    </row>
    <row r="40" spans="1:10" s="27" customFormat="1" ht="114" x14ac:dyDescent="0.25">
      <c r="A40" s="22" t="s">
        <v>55</v>
      </c>
      <c r="B40" s="23">
        <v>120780</v>
      </c>
      <c r="C40" s="24">
        <v>45467</v>
      </c>
      <c r="D40" s="25" t="s">
        <v>70</v>
      </c>
      <c r="E40" s="23">
        <f t="shared" si="0"/>
        <v>120780</v>
      </c>
      <c r="F40" s="23"/>
      <c r="G40" s="26"/>
      <c r="H40" s="26"/>
      <c r="I40" s="26"/>
      <c r="J40" s="26"/>
    </row>
    <row r="41" spans="1:10" s="27" customFormat="1" ht="71.25" x14ac:dyDescent="0.25">
      <c r="A41" s="22" t="s">
        <v>55</v>
      </c>
      <c r="B41" s="23">
        <v>80000</v>
      </c>
      <c r="C41" s="24">
        <v>45467</v>
      </c>
      <c r="D41" s="25" t="s">
        <v>71</v>
      </c>
      <c r="E41" s="23">
        <f t="shared" si="0"/>
        <v>80000</v>
      </c>
      <c r="F41" s="23"/>
      <c r="G41" s="26"/>
      <c r="H41" s="26"/>
      <c r="I41" s="26"/>
      <c r="J41" s="26"/>
    </row>
    <row r="42" spans="1:10" s="27" customFormat="1" ht="71.25" x14ac:dyDescent="0.25">
      <c r="A42" s="22" t="s">
        <v>55</v>
      </c>
      <c r="B42" s="23">
        <v>80000</v>
      </c>
      <c r="C42" s="24">
        <v>45467</v>
      </c>
      <c r="D42" s="25" t="s">
        <v>71</v>
      </c>
      <c r="E42" s="23">
        <f t="shared" si="0"/>
        <v>80000</v>
      </c>
      <c r="F42" s="23"/>
      <c r="G42" s="26"/>
      <c r="H42" s="26"/>
      <c r="I42" s="26"/>
      <c r="J42" s="26"/>
    </row>
    <row r="43" spans="1:10" s="27" customFormat="1" ht="99.75" x14ac:dyDescent="0.25">
      <c r="A43" s="22" t="s">
        <v>55</v>
      </c>
      <c r="B43" s="23">
        <v>15860</v>
      </c>
      <c r="C43" s="24">
        <v>45467</v>
      </c>
      <c r="D43" s="25" t="s">
        <v>72</v>
      </c>
      <c r="E43" s="23">
        <f t="shared" si="0"/>
        <v>15860</v>
      </c>
      <c r="F43" s="23"/>
      <c r="G43" s="26"/>
      <c r="H43" s="26"/>
      <c r="I43" s="26"/>
      <c r="J43" s="26"/>
    </row>
    <row r="44" spans="1:10" s="27" customFormat="1" ht="99.75" x14ac:dyDescent="0.25">
      <c r="A44" s="22" t="s">
        <v>55</v>
      </c>
      <c r="B44" s="23">
        <v>2720000</v>
      </c>
      <c r="C44" s="24">
        <v>45469</v>
      </c>
      <c r="D44" s="25" t="s">
        <v>73</v>
      </c>
      <c r="E44" s="23">
        <f t="shared" si="0"/>
        <v>2720000</v>
      </c>
      <c r="F44" s="23"/>
      <c r="G44" s="26"/>
      <c r="H44" s="26"/>
      <c r="I44" s="26"/>
      <c r="J44" s="26"/>
    </row>
    <row r="45" spans="1:10" s="27" customFormat="1" ht="85.5" x14ac:dyDescent="0.25">
      <c r="A45" s="22" t="s">
        <v>55</v>
      </c>
      <c r="B45" s="23">
        <v>76000</v>
      </c>
      <c r="C45" s="24">
        <v>45469</v>
      </c>
      <c r="D45" s="25" t="s">
        <v>74</v>
      </c>
      <c r="E45" s="23">
        <f t="shared" si="0"/>
        <v>76000</v>
      </c>
      <c r="F45" s="23"/>
      <c r="G45" s="26"/>
      <c r="H45" s="26"/>
      <c r="I45" s="26"/>
      <c r="J45" s="26"/>
    </row>
    <row r="46" spans="1:10" s="27" customFormat="1" ht="114" x14ac:dyDescent="0.25">
      <c r="A46" s="22" t="s">
        <v>55</v>
      </c>
      <c r="B46" s="23">
        <v>10980</v>
      </c>
      <c r="C46" s="24">
        <v>45470</v>
      </c>
      <c r="D46" s="25" t="s">
        <v>75</v>
      </c>
      <c r="E46" s="23">
        <f t="shared" si="0"/>
        <v>10980</v>
      </c>
      <c r="F46" s="23"/>
      <c r="G46" s="26"/>
      <c r="H46" s="26"/>
      <c r="I46" s="26"/>
      <c r="J46" s="26"/>
    </row>
    <row r="47" spans="1:10" s="27" customFormat="1" ht="85.5" x14ac:dyDescent="0.25">
      <c r="A47" s="22" t="s">
        <v>55</v>
      </c>
      <c r="B47" s="23">
        <v>28018.59</v>
      </c>
      <c r="C47" s="24">
        <v>45470</v>
      </c>
      <c r="D47" s="25" t="s">
        <v>76</v>
      </c>
      <c r="E47" s="23">
        <f t="shared" si="0"/>
        <v>28018.59</v>
      </c>
      <c r="F47" s="23"/>
      <c r="G47" s="26"/>
      <c r="H47" s="26"/>
      <c r="I47" s="26"/>
      <c r="J47" s="26"/>
    </row>
    <row r="48" spans="1:10" s="27" customFormat="1" ht="128.25" x14ac:dyDescent="0.25">
      <c r="A48" s="22" t="s">
        <v>55</v>
      </c>
      <c r="B48" s="23">
        <v>272670</v>
      </c>
      <c r="C48" s="24">
        <v>45470</v>
      </c>
      <c r="D48" s="25" t="s">
        <v>77</v>
      </c>
      <c r="E48" s="23">
        <f t="shared" si="0"/>
        <v>272670</v>
      </c>
      <c r="F48" s="23"/>
      <c r="G48" s="26"/>
      <c r="H48" s="26"/>
      <c r="I48" s="26"/>
      <c r="J48" s="26"/>
    </row>
    <row r="49" spans="1:10" s="27" customFormat="1" ht="57" x14ac:dyDescent="0.25">
      <c r="A49" s="22" t="s">
        <v>55</v>
      </c>
      <c r="B49" s="23">
        <v>6852000</v>
      </c>
      <c r="C49" s="24">
        <v>45470</v>
      </c>
      <c r="D49" s="25" t="s">
        <v>78</v>
      </c>
      <c r="E49" s="23">
        <f t="shared" si="0"/>
        <v>6852000</v>
      </c>
      <c r="F49" s="23"/>
      <c r="G49" s="26"/>
      <c r="H49" s="26"/>
      <c r="I49" s="26"/>
      <c r="J49" s="26"/>
    </row>
    <row r="50" spans="1:10" s="27" customFormat="1" ht="228" x14ac:dyDescent="0.25">
      <c r="A50" s="22" t="s">
        <v>55</v>
      </c>
      <c r="B50" s="23">
        <v>366000</v>
      </c>
      <c r="C50" s="24">
        <v>45471</v>
      </c>
      <c r="D50" s="25" t="s">
        <v>79</v>
      </c>
      <c r="E50" s="23">
        <f t="shared" si="0"/>
        <v>366000</v>
      </c>
      <c r="F50" s="23"/>
      <c r="G50" s="26"/>
      <c r="H50" s="26"/>
      <c r="I50" s="26"/>
      <c r="J50" s="26"/>
    </row>
    <row r="51" spans="1:10" s="27" customFormat="1" ht="71.25" x14ac:dyDescent="0.25">
      <c r="A51" s="22" t="s">
        <v>55</v>
      </c>
      <c r="B51" s="23">
        <v>1272500</v>
      </c>
      <c r="C51" s="24">
        <v>45471</v>
      </c>
      <c r="D51" s="25" t="s">
        <v>80</v>
      </c>
      <c r="E51" s="23">
        <f t="shared" si="0"/>
        <v>1272500</v>
      </c>
      <c r="F51" s="23"/>
      <c r="G51" s="26"/>
      <c r="H51" s="26"/>
      <c r="I51" s="26"/>
      <c r="J51" s="26"/>
    </row>
    <row r="52" spans="1:10" s="27" customFormat="1" ht="85.5" x14ac:dyDescent="0.25">
      <c r="A52" s="22" t="s">
        <v>81</v>
      </c>
      <c r="B52" s="23">
        <v>304095.32</v>
      </c>
      <c r="C52" s="24">
        <v>45261</v>
      </c>
      <c r="D52" s="25" t="s">
        <v>54</v>
      </c>
      <c r="E52" s="23"/>
      <c r="F52" s="23"/>
      <c r="G52" s="28">
        <f>B52</f>
        <v>304095.32</v>
      </c>
      <c r="H52" s="26"/>
      <c r="I52" s="26"/>
      <c r="J52" s="26"/>
    </row>
    <row r="53" spans="1:10" s="27" customFormat="1" ht="57" x14ac:dyDescent="0.25">
      <c r="A53" s="22" t="s">
        <v>82</v>
      </c>
      <c r="B53" s="23">
        <v>16701</v>
      </c>
      <c r="C53" s="24">
        <v>44951</v>
      </c>
      <c r="D53" s="25" t="s">
        <v>52</v>
      </c>
      <c r="E53" s="23"/>
      <c r="F53" s="23"/>
      <c r="G53" s="26"/>
      <c r="H53" s="28">
        <f>B53</f>
        <v>16701</v>
      </c>
      <c r="I53" s="26"/>
      <c r="J53" s="26"/>
    </row>
    <row r="54" spans="1:10" s="27" customFormat="1" ht="270.75" x14ac:dyDescent="0.25">
      <c r="A54" s="22" t="s">
        <v>83</v>
      </c>
      <c r="B54" s="23">
        <v>25000</v>
      </c>
      <c r="C54" s="24">
        <v>45461</v>
      </c>
      <c r="D54" s="25" t="s">
        <v>84</v>
      </c>
      <c r="E54" s="23">
        <f t="shared" ref="E54:E59" si="1">B54</f>
        <v>25000</v>
      </c>
      <c r="F54" s="26"/>
      <c r="G54" s="26"/>
      <c r="H54" s="26"/>
      <c r="I54" s="26"/>
      <c r="J54" s="26"/>
    </row>
    <row r="55" spans="1:10" s="27" customFormat="1" ht="99.75" x14ac:dyDescent="0.25">
      <c r="A55" s="22" t="s">
        <v>85</v>
      </c>
      <c r="B55" s="23">
        <v>4800</v>
      </c>
      <c r="C55" s="24">
        <v>45446</v>
      </c>
      <c r="D55" s="25" t="s">
        <v>45</v>
      </c>
      <c r="E55" s="23">
        <f t="shared" si="1"/>
        <v>4800</v>
      </c>
      <c r="F55" s="23"/>
      <c r="G55" s="26"/>
      <c r="H55" s="26"/>
      <c r="I55" s="26"/>
      <c r="J55" s="26"/>
    </row>
    <row r="56" spans="1:10" s="27" customFormat="1" ht="99.75" x14ac:dyDescent="0.25">
      <c r="A56" s="22" t="s">
        <v>85</v>
      </c>
      <c r="B56" s="23">
        <v>9600</v>
      </c>
      <c r="C56" s="24">
        <v>45454</v>
      </c>
      <c r="D56" s="25" t="s">
        <v>86</v>
      </c>
      <c r="E56" s="23">
        <f t="shared" si="1"/>
        <v>9600</v>
      </c>
      <c r="F56" s="23"/>
      <c r="G56" s="26"/>
      <c r="H56" s="26"/>
      <c r="I56" s="26"/>
      <c r="J56" s="26"/>
    </row>
    <row r="57" spans="1:10" s="27" customFormat="1" ht="128.25" x14ac:dyDescent="0.25">
      <c r="A57" s="22" t="s">
        <v>85</v>
      </c>
      <c r="B57" s="23">
        <v>7500</v>
      </c>
      <c r="C57" s="24">
        <v>1141167</v>
      </c>
      <c r="D57" s="25" t="s">
        <v>87</v>
      </c>
      <c r="E57" s="23">
        <f t="shared" si="1"/>
        <v>7500</v>
      </c>
      <c r="F57" s="23"/>
      <c r="G57" s="26"/>
      <c r="H57" s="26"/>
      <c r="I57" s="26"/>
      <c r="J57" s="26"/>
    </row>
    <row r="58" spans="1:10" s="27" customFormat="1" ht="228" x14ac:dyDescent="0.25">
      <c r="A58" s="22" t="s">
        <v>88</v>
      </c>
      <c r="B58" s="23">
        <v>148260.1</v>
      </c>
      <c r="C58" s="24">
        <v>45457</v>
      </c>
      <c r="D58" s="25" t="s">
        <v>35</v>
      </c>
      <c r="E58" s="23">
        <f t="shared" si="1"/>
        <v>148260.1</v>
      </c>
      <c r="F58" s="23"/>
      <c r="G58" s="26"/>
      <c r="H58" s="26"/>
      <c r="I58" s="26"/>
      <c r="J58" s="26"/>
    </row>
    <row r="59" spans="1:10" s="27" customFormat="1" ht="228" x14ac:dyDescent="0.25">
      <c r="A59" s="22" t="s">
        <v>89</v>
      </c>
      <c r="B59" s="23">
        <v>148260.1</v>
      </c>
      <c r="C59" s="24">
        <v>45457</v>
      </c>
      <c r="D59" s="25" t="s">
        <v>35</v>
      </c>
      <c r="E59" s="23">
        <f t="shared" si="1"/>
        <v>148260.1</v>
      </c>
      <c r="F59" s="23"/>
      <c r="G59" s="26"/>
      <c r="H59" s="26"/>
      <c r="I59" s="26"/>
      <c r="J59" s="26"/>
    </row>
    <row r="60" spans="1:10" s="27" customFormat="1" ht="85.5" x14ac:dyDescent="0.25">
      <c r="A60" s="22" t="s">
        <v>90</v>
      </c>
      <c r="B60" s="23">
        <v>7500000</v>
      </c>
      <c r="C60" s="24">
        <v>45264</v>
      </c>
      <c r="D60" s="25" t="s">
        <v>91</v>
      </c>
      <c r="E60" s="23"/>
      <c r="F60" s="23"/>
      <c r="G60" s="28">
        <f>B60</f>
        <v>7500000</v>
      </c>
      <c r="H60" s="26"/>
      <c r="I60" s="26"/>
      <c r="J60" s="26"/>
    </row>
    <row r="61" spans="1:10" s="27" customFormat="1" ht="99.75" x14ac:dyDescent="0.25">
      <c r="A61" s="22" t="s">
        <v>92</v>
      </c>
      <c r="B61" s="23">
        <v>4800</v>
      </c>
      <c r="C61" s="24">
        <v>45446</v>
      </c>
      <c r="D61" s="25" t="s">
        <v>45</v>
      </c>
      <c r="E61" s="23">
        <f>B61</f>
        <v>4800</v>
      </c>
      <c r="F61" s="23"/>
      <c r="G61" s="26"/>
      <c r="H61" s="26"/>
      <c r="I61" s="26"/>
      <c r="J61" s="26"/>
    </row>
    <row r="62" spans="1:10" s="27" customFormat="1" ht="128.25" x14ac:dyDescent="0.25">
      <c r="A62" s="22" t="s">
        <v>92</v>
      </c>
      <c r="B62" s="23">
        <v>7500</v>
      </c>
      <c r="C62" s="24">
        <v>1141167</v>
      </c>
      <c r="D62" s="25" t="s">
        <v>93</v>
      </c>
      <c r="E62" s="23">
        <f>B62</f>
        <v>7500</v>
      </c>
      <c r="F62" s="23"/>
      <c r="G62" s="26"/>
      <c r="H62" s="26"/>
      <c r="I62" s="26"/>
      <c r="J62" s="26"/>
    </row>
    <row r="63" spans="1:10" s="27" customFormat="1" ht="270.75" x14ac:dyDescent="0.25">
      <c r="A63" s="22" t="s">
        <v>94</v>
      </c>
      <c r="B63" s="23">
        <v>25000</v>
      </c>
      <c r="C63" s="24">
        <v>45461</v>
      </c>
      <c r="D63" s="25" t="s">
        <v>84</v>
      </c>
      <c r="E63" s="23">
        <f>B63</f>
        <v>25000</v>
      </c>
      <c r="F63" s="26"/>
      <c r="G63" s="26"/>
      <c r="H63" s="26"/>
      <c r="I63" s="26"/>
      <c r="J63" s="26"/>
    </row>
    <row r="64" spans="1:10" s="27" customFormat="1" ht="57" x14ac:dyDescent="0.25">
      <c r="A64" s="22" t="s">
        <v>95</v>
      </c>
      <c r="B64" s="23">
        <v>17601</v>
      </c>
      <c r="C64" s="24">
        <v>44951</v>
      </c>
      <c r="D64" s="25" t="s">
        <v>52</v>
      </c>
      <c r="E64" s="23"/>
      <c r="F64" s="23"/>
      <c r="G64" s="26"/>
      <c r="H64" s="28">
        <f>B64</f>
        <v>17601</v>
      </c>
      <c r="I64" s="26"/>
      <c r="J64" s="26"/>
    </row>
    <row r="65" spans="1:10" s="27" customFormat="1" ht="71.25" x14ac:dyDescent="0.25">
      <c r="A65" s="22" t="s">
        <v>96</v>
      </c>
      <c r="B65" s="23">
        <v>23583.68</v>
      </c>
      <c r="C65" s="24">
        <v>45223</v>
      </c>
      <c r="D65" s="25" t="s">
        <v>43</v>
      </c>
      <c r="E65" s="23"/>
      <c r="F65" s="23"/>
      <c r="G65" s="28">
        <f>B65</f>
        <v>23583.68</v>
      </c>
      <c r="H65" s="26"/>
      <c r="I65" s="26"/>
      <c r="J65" s="26"/>
    </row>
    <row r="66" spans="1:10" s="27" customFormat="1" ht="99.75" x14ac:dyDescent="0.25">
      <c r="A66" s="22" t="s">
        <v>97</v>
      </c>
      <c r="B66" s="23">
        <v>78000</v>
      </c>
      <c r="C66" s="24">
        <v>45427</v>
      </c>
      <c r="D66" s="25" t="s">
        <v>98</v>
      </c>
      <c r="E66" s="23"/>
      <c r="F66" s="23">
        <f>B66</f>
        <v>78000</v>
      </c>
      <c r="G66" s="26"/>
      <c r="H66" s="26"/>
      <c r="I66" s="26"/>
      <c r="J66" s="26"/>
    </row>
    <row r="67" spans="1:10" s="27" customFormat="1" ht="142.5" x14ac:dyDescent="0.25">
      <c r="A67" s="22" t="s">
        <v>97</v>
      </c>
      <c r="B67" s="23">
        <v>95021.36</v>
      </c>
      <c r="C67" s="24">
        <v>45461</v>
      </c>
      <c r="D67" s="25" t="s">
        <v>99</v>
      </c>
      <c r="E67" s="23">
        <f>B67</f>
        <v>95021.36</v>
      </c>
      <c r="F67" s="23"/>
      <c r="G67" s="26"/>
      <c r="H67" s="26"/>
      <c r="I67" s="26"/>
      <c r="J67" s="26"/>
    </row>
    <row r="68" spans="1:10" s="27" customFormat="1" ht="142.5" x14ac:dyDescent="0.25">
      <c r="A68" s="22" t="s">
        <v>97</v>
      </c>
      <c r="B68" s="23">
        <v>179721.36</v>
      </c>
      <c r="C68" s="24">
        <v>45462</v>
      </c>
      <c r="D68" s="25" t="s">
        <v>100</v>
      </c>
      <c r="E68" s="23">
        <f>B68</f>
        <v>179721.36</v>
      </c>
      <c r="F68" s="23"/>
      <c r="G68" s="26"/>
      <c r="H68" s="26"/>
      <c r="I68" s="26"/>
      <c r="J68" s="26"/>
    </row>
    <row r="69" spans="1:10" s="27" customFormat="1" ht="213.75" x14ac:dyDescent="0.25">
      <c r="A69" s="22" t="s">
        <v>97</v>
      </c>
      <c r="B69" s="23">
        <v>2325</v>
      </c>
      <c r="C69" s="24">
        <v>45469</v>
      </c>
      <c r="D69" s="25" t="s">
        <v>101</v>
      </c>
      <c r="E69" s="23">
        <f>B69</f>
        <v>2325</v>
      </c>
      <c r="F69" s="23"/>
      <c r="G69" s="26"/>
      <c r="H69" s="26"/>
      <c r="I69" s="26"/>
      <c r="J69" s="26"/>
    </row>
    <row r="70" spans="1:10" s="27" customFormat="1" ht="57" x14ac:dyDescent="0.25">
      <c r="A70" s="22" t="s">
        <v>102</v>
      </c>
      <c r="B70" s="23">
        <v>2000000</v>
      </c>
      <c r="C70" s="24">
        <v>45288</v>
      </c>
      <c r="D70" s="25" t="s">
        <v>103</v>
      </c>
      <c r="E70" s="23"/>
      <c r="F70" s="23"/>
      <c r="G70" s="28">
        <f>B70</f>
        <v>2000000</v>
      </c>
      <c r="H70" s="26"/>
      <c r="I70" s="26"/>
      <c r="J70" s="26"/>
    </row>
    <row r="71" spans="1:10" s="27" customFormat="1" ht="42.75" x14ac:dyDescent="0.25">
      <c r="A71" s="22" t="s">
        <v>102</v>
      </c>
      <c r="B71" s="23">
        <v>840000</v>
      </c>
      <c r="C71" s="24">
        <v>45341</v>
      </c>
      <c r="D71" s="25" t="s">
        <v>104</v>
      </c>
      <c r="E71" s="23"/>
      <c r="F71" s="23"/>
      <c r="G71" s="28">
        <f>B71</f>
        <v>840000</v>
      </c>
      <c r="H71" s="26"/>
      <c r="I71" s="26"/>
      <c r="J71" s="26"/>
    </row>
    <row r="72" spans="1:10" s="27" customFormat="1" ht="85.5" x14ac:dyDescent="0.25">
      <c r="A72" s="22" t="s">
        <v>102</v>
      </c>
      <c r="B72" s="23">
        <v>111150</v>
      </c>
      <c r="C72" s="24">
        <v>45372</v>
      </c>
      <c r="D72" s="25" t="s">
        <v>105</v>
      </c>
      <c r="E72" s="23"/>
      <c r="F72" s="23"/>
      <c r="G72" s="28">
        <f>B72</f>
        <v>111150</v>
      </c>
      <c r="H72" s="26"/>
      <c r="I72" s="26"/>
      <c r="J72" s="26"/>
    </row>
    <row r="73" spans="1:10" s="27" customFormat="1" ht="114" x14ac:dyDescent="0.25">
      <c r="A73" s="22" t="s">
        <v>102</v>
      </c>
      <c r="B73" s="23">
        <v>840000</v>
      </c>
      <c r="C73" s="24">
        <v>45446</v>
      </c>
      <c r="D73" s="25" t="s">
        <v>106</v>
      </c>
      <c r="E73" s="23">
        <f t="shared" ref="E73:E85" si="2">B73</f>
        <v>840000</v>
      </c>
      <c r="F73" s="23"/>
      <c r="G73" s="26"/>
      <c r="H73" s="26"/>
      <c r="I73" s="26"/>
      <c r="J73" s="26"/>
    </row>
    <row r="74" spans="1:10" s="27" customFormat="1" ht="85.5" x14ac:dyDescent="0.25">
      <c r="A74" s="22" t="s">
        <v>102</v>
      </c>
      <c r="B74" s="23">
        <v>1240000</v>
      </c>
      <c r="C74" s="24">
        <v>45446</v>
      </c>
      <c r="D74" s="25" t="s">
        <v>107</v>
      </c>
      <c r="E74" s="23">
        <f t="shared" si="2"/>
        <v>1240000</v>
      </c>
      <c r="F74" s="23"/>
      <c r="G74" s="26"/>
      <c r="H74" s="26"/>
      <c r="I74" s="26"/>
      <c r="J74" s="26"/>
    </row>
    <row r="75" spans="1:10" s="27" customFormat="1" ht="114" x14ac:dyDescent="0.25">
      <c r="A75" s="22" t="s">
        <v>102</v>
      </c>
      <c r="B75" s="23">
        <v>560000</v>
      </c>
      <c r="C75" s="24">
        <v>45446</v>
      </c>
      <c r="D75" s="25" t="s">
        <v>108</v>
      </c>
      <c r="E75" s="23">
        <f t="shared" si="2"/>
        <v>560000</v>
      </c>
      <c r="F75" s="23"/>
      <c r="G75" s="26"/>
      <c r="H75" s="26"/>
      <c r="I75" s="26"/>
      <c r="J75" s="26"/>
    </row>
    <row r="76" spans="1:10" s="27" customFormat="1" ht="85.5" x14ac:dyDescent="0.25">
      <c r="A76" s="22" t="s">
        <v>102</v>
      </c>
      <c r="B76" s="23">
        <v>7560000</v>
      </c>
      <c r="C76" s="24">
        <v>45446</v>
      </c>
      <c r="D76" s="25" t="s">
        <v>107</v>
      </c>
      <c r="E76" s="23">
        <f t="shared" si="2"/>
        <v>7560000</v>
      </c>
      <c r="F76" s="23"/>
      <c r="G76" s="26"/>
      <c r="H76" s="26"/>
      <c r="I76" s="26"/>
      <c r="J76" s="26"/>
    </row>
    <row r="77" spans="1:10" s="27" customFormat="1" ht="114" x14ac:dyDescent="0.25">
      <c r="A77" s="22" t="s">
        <v>102</v>
      </c>
      <c r="B77" s="23">
        <v>400000</v>
      </c>
      <c r="C77" s="24">
        <v>45446</v>
      </c>
      <c r="D77" s="25" t="s">
        <v>109</v>
      </c>
      <c r="E77" s="23">
        <f t="shared" si="2"/>
        <v>400000</v>
      </c>
      <c r="F77" s="23"/>
      <c r="G77" s="26"/>
      <c r="H77" s="26"/>
      <c r="I77" s="26"/>
      <c r="J77" s="26"/>
    </row>
    <row r="78" spans="1:10" s="27" customFormat="1" ht="85.5" x14ac:dyDescent="0.25">
      <c r="A78" s="22" t="s">
        <v>102</v>
      </c>
      <c r="B78" s="23">
        <v>1928000</v>
      </c>
      <c r="C78" s="24">
        <v>45446</v>
      </c>
      <c r="D78" s="25" t="s">
        <v>110</v>
      </c>
      <c r="E78" s="23">
        <f t="shared" si="2"/>
        <v>1928000</v>
      </c>
      <c r="F78" s="23"/>
      <c r="G78" s="26"/>
      <c r="H78" s="26"/>
      <c r="I78" s="26"/>
      <c r="J78" s="26"/>
    </row>
    <row r="79" spans="1:10" s="27" customFormat="1" ht="85.5" x14ac:dyDescent="0.25">
      <c r="A79" s="22" t="s">
        <v>102</v>
      </c>
      <c r="B79" s="23">
        <v>1200000</v>
      </c>
      <c r="C79" s="24">
        <v>45446</v>
      </c>
      <c r="D79" s="25" t="s">
        <v>110</v>
      </c>
      <c r="E79" s="23">
        <f t="shared" si="2"/>
        <v>1200000</v>
      </c>
      <c r="F79" s="23"/>
      <c r="G79" s="26"/>
      <c r="H79" s="26"/>
      <c r="I79" s="26"/>
      <c r="J79" s="26"/>
    </row>
    <row r="80" spans="1:10" s="27" customFormat="1" ht="85.5" x14ac:dyDescent="0.25">
      <c r="A80" s="22" t="s">
        <v>102</v>
      </c>
      <c r="B80" s="23">
        <v>1400000</v>
      </c>
      <c r="C80" s="24">
        <v>45446</v>
      </c>
      <c r="D80" s="25" t="s">
        <v>111</v>
      </c>
      <c r="E80" s="23">
        <f t="shared" si="2"/>
        <v>1400000</v>
      </c>
      <c r="F80" s="23"/>
      <c r="G80" s="26"/>
      <c r="H80" s="26"/>
      <c r="I80" s="26"/>
      <c r="J80" s="26"/>
    </row>
    <row r="81" spans="1:12" s="27" customFormat="1" ht="85.5" x14ac:dyDescent="0.25">
      <c r="A81" s="22" t="s">
        <v>102</v>
      </c>
      <c r="B81" s="23">
        <v>3912000</v>
      </c>
      <c r="C81" s="24">
        <v>45446</v>
      </c>
      <c r="D81" s="25" t="s">
        <v>112</v>
      </c>
      <c r="E81" s="23">
        <f t="shared" si="2"/>
        <v>3912000</v>
      </c>
      <c r="F81" s="23"/>
      <c r="G81" s="26"/>
      <c r="H81" s="26"/>
      <c r="I81" s="26"/>
      <c r="J81" s="26"/>
    </row>
    <row r="82" spans="1:12" s="27" customFormat="1" ht="85.5" x14ac:dyDescent="0.25">
      <c r="A82" s="22" t="s">
        <v>102</v>
      </c>
      <c r="B82" s="23">
        <v>22310.76</v>
      </c>
      <c r="C82" s="24">
        <v>45446</v>
      </c>
      <c r="D82" s="25" t="s">
        <v>113</v>
      </c>
      <c r="E82" s="23">
        <f t="shared" si="2"/>
        <v>22310.76</v>
      </c>
      <c r="F82" s="23"/>
      <c r="G82" s="26"/>
      <c r="H82" s="26"/>
      <c r="I82" s="26"/>
      <c r="J82" s="26"/>
    </row>
    <row r="83" spans="1:12" s="27" customFormat="1" ht="128.25" x14ac:dyDescent="0.25">
      <c r="A83" s="22" t="s">
        <v>102</v>
      </c>
      <c r="B83" s="23">
        <v>28500</v>
      </c>
      <c r="C83" s="24">
        <v>45461</v>
      </c>
      <c r="D83" s="25" t="s">
        <v>114</v>
      </c>
      <c r="E83" s="23">
        <f t="shared" si="2"/>
        <v>28500</v>
      </c>
      <c r="F83" s="23"/>
      <c r="G83" s="26"/>
      <c r="H83" s="26"/>
      <c r="I83" s="26"/>
      <c r="J83" s="26"/>
    </row>
    <row r="84" spans="1:12" s="27" customFormat="1" ht="128.25" x14ac:dyDescent="0.25">
      <c r="A84" s="22" t="s">
        <v>102</v>
      </c>
      <c r="B84" s="23">
        <v>153720</v>
      </c>
      <c r="C84" s="24">
        <v>45467</v>
      </c>
      <c r="D84" s="25" t="s">
        <v>115</v>
      </c>
      <c r="E84" s="23">
        <f t="shared" si="2"/>
        <v>153720</v>
      </c>
      <c r="F84" s="23"/>
      <c r="G84" s="26"/>
      <c r="H84" s="26"/>
      <c r="I84" s="26"/>
      <c r="J84" s="26"/>
    </row>
    <row r="85" spans="1:12" s="27" customFormat="1" ht="57" x14ac:dyDescent="0.25">
      <c r="A85" s="22" t="s">
        <v>102</v>
      </c>
      <c r="B85" s="23">
        <v>14000</v>
      </c>
      <c r="C85" s="24">
        <v>45469</v>
      </c>
      <c r="D85" s="25" t="s">
        <v>116</v>
      </c>
      <c r="E85" s="23">
        <f t="shared" si="2"/>
        <v>14000</v>
      </c>
      <c r="F85" s="23"/>
      <c r="G85" s="26"/>
      <c r="H85" s="26"/>
      <c r="I85" s="26"/>
      <c r="J85" s="26"/>
    </row>
    <row r="86" spans="1:12" s="27" customFormat="1" ht="199.5" x14ac:dyDescent="0.25">
      <c r="A86" s="22" t="s">
        <v>117</v>
      </c>
      <c r="B86" s="23">
        <v>417968.65</v>
      </c>
      <c r="C86" s="24">
        <v>45387</v>
      </c>
      <c r="D86" s="25" t="s">
        <v>118</v>
      </c>
      <c r="E86" s="23"/>
      <c r="F86" s="23">
        <f>B86</f>
        <v>417968.65</v>
      </c>
      <c r="G86" s="26"/>
      <c r="H86" s="26"/>
      <c r="I86" s="26"/>
      <c r="J86" s="26"/>
    </row>
    <row r="87" spans="1:12" s="27" customFormat="1" ht="71.25" x14ac:dyDescent="0.25">
      <c r="A87" s="22" t="s">
        <v>119</v>
      </c>
      <c r="B87" s="23">
        <v>17583.68</v>
      </c>
      <c r="C87" s="24">
        <v>45223</v>
      </c>
      <c r="D87" s="25" t="s">
        <v>43</v>
      </c>
      <c r="E87" s="23"/>
      <c r="F87" s="23"/>
      <c r="G87" s="28">
        <f>B87</f>
        <v>17583.68</v>
      </c>
      <c r="H87" s="26"/>
      <c r="I87" s="26"/>
      <c r="J87" s="26"/>
    </row>
    <row r="88" spans="1:12" s="27" customFormat="1" ht="185.25" x14ac:dyDescent="0.25">
      <c r="A88" s="22" t="s">
        <v>120</v>
      </c>
      <c r="B88" s="23">
        <v>429050.7</v>
      </c>
      <c r="C88" s="24">
        <v>45387</v>
      </c>
      <c r="D88" s="25" t="s">
        <v>121</v>
      </c>
      <c r="E88" s="23"/>
      <c r="F88" s="23">
        <f>B88</f>
        <v>429050.7</v>
      </c>
      <c r="G88" s="26"/>
      <c r="H88" s="26"/>
      <c r="I88" s="26"/>
      <c r="J88" s="26"/>
    </row>
    <row r="89" spans="1:12" s="27" customFormat="1" ht="85.5" x14ac:dyDescent="0.25">
      <c r="A89" s="22" t="s">
        <v>122</v>
      </c>
      <c r="B89" s="23">
        <v>417968.65</v>
      </c>
      <c r="C89" s="24">
        <v>45387</v>
      </c>
      <c r="D89" s="25" t="s">
        <v>33</v>
      </c>
      <c r="E89" s="23"/>
      <c r="F89" s="23">
        <f>B89</f>
        <v>417968.65</v>
      </c>
      <c r="G89" s="26"/>
      <c r="H89" s="26"/>
      <c r="I89" s="26"/>
      <c r="J89" s="26"/>
    </row>
    <row r="90" spans="1:12" s="27" customFormat="1" ht="99.75" x14ac:dyDescent="0.25">
      <c r="A90" s="22" t="s">
        <v>122</v>
      </c>
      <c r="B90" s="23">
        <v>9600</v>
      </c>
      <c r="C90" s="24">
        <v>45454</v>
      </c>
      <c r="D90" s="25" t="s">
        <v>123</v>
      </c>
      <c r="E90" s="23">
        <f>B90</f>
        <v>9600</v>
      </c>
      <c r="F90" s="23"/>
      <c r="G90" s="26"/>
      <c r="H90" s="26"/>
      <c r="I90" s="26"/>
      <c r="J90" s="26"/>
    </row>
    <row r="91" spans="1:12" s="27" customFormat="1" ht="156.75" x14ac:dyDescent="0.25">
      <c r="A91" s="22" t="s">
        <v>124</v>
      </c>
      <c r="B91" s="23">
        <v>44850</v>
      </c>
      <c r="C91" s="24">
        <v>45456</v>
      </c>
      <c r="D91" s="25" t="s">
        <v>125</v>
      </c>
      <c r="E91" s="23">
        <f>B91</f>
        <v>44850</v>
      </c>
      <c r="F91" s="23"/>
      <c r="G91" s="26"/>
      <c r="H91" s="26"/>
      <c r="I91" s="26"/>
      <c r="J91" s="26"/>
    </row>
    <row r="92" spans="1:12" s="27" customFormat="1" ht="171" x14ac:dyDescent="0.25">
      <c r="A92" s="22" t="s">
        <v>126</v>
      </c>
      <c r="B92" s="23">
        <v>708303</v>
      </c>
      <c r="C92" s="24">
        <v>45401</v>
      </c>
      <c r="D92" s="25" t="s">
        <v>127</v>
      </c>
      <c r="E92" s="23"/>
      <c r="F92" s="23">
        <f>B92</f>
        <v>708303</v>
      </c>
      <c r="G92" s="26"/>
      <c r="H92" s="26"/>
      <c r="I92" s="26"/>
      <c r="J92" s="26"/>
    </row>
    <row r="93" spans="1:12" s="27" customFormat="1" ht="228" x14ac:dyDescent="0.25">
      <c r="A93" s="22" t="s">
        <v>126</v>
      </c>
      <c r="B93" s="23">
        <v>156260.1</v>
      </c>
      <c r="C93" s="24">
        <v>45457</v>
      </c>
      <c r="D93" s="25" t="s">
        <v>35</v>
      </c>
      <c r="E93" s="23">
        <f>B93</f>
        <v>156260.1</v>
      </c>
      <c r="F93" s="23"/>
      <c r="G93" s="26"/>
      <c r="H93" s="26"/>
      <c r="I93" s="26"/>
      <c r="J93" s="26"/>
    </row>
    <row r="94" spans="1:12" s="30" customFormat="1" ht="99.75" x14ac:dyDescent="0.25">
      <c r="A94" s="22" t="s">
        <v>128</v>
      </c>
      <c r="B94" s="23">
        <v>4800</v>
      </c>
      <c r="C94" s="24">
        <v>45446</v>
      </c>
      <c r="D94" s="25" t="s">
        <v>45</v>
      </c>
      <c r="E94" s="23">
        <f>B94</f>
        <v>4800</v>
      </c>
      <c r="F94" s="23"/>
      <c r="G94" s="26"/>
      <c r="H94" s="26"/>
      <c r="I94" s="26"/>
      <c r="J94" s="26"/>
      <c r="K94" s="27"/>
      <c r="L94" s="29"/>
    </row>
    <row r="95" spans="1:12" s="30" customFormat="1" ht="171" x14ac:dyDescent="0.25">
      <c r="A95" s="22" t="s">
        <v>129</v>
      </c>
      <c r="B95" s="23">
        <v>50440</v>
      </c>
      <c r="C95" s="24">
        <v>45341</v>
      </c>
      <c r="D95" s="25" t="s">
        <v>130</v>
      </c>
      <c r="E95" s="23"/>
      <c r="F95" s="23"/>
      <c r="G95" s="28">
        <f>B95</f>
        <v>50440</v>
      </c>
      <c r="H95" s="26"/>
      <c r="I95" s="26"/>
      <c r="J95" s="26"/>
      <c r="K95" s="27"/>
      <c r="L95" s="29"/>
    </row>
    <row r="96" spans="1:12" s="30" customFormat="1" ht="57" x14ac:dyDescent="0.25">
      <c r="A96" s="22" t="s">
        <v>131</v>
      </c>
      <c r="B96" s="23">
        <v>16701</v>
      </c>
      <c r="C96" s="24">
        <v>44951</v>
      </c>
      <c r="D96" s="25" t="s">
        <v>52</v>
      </c>
      <c r="E96" s="23"/>
      <c r="F96" s="23"/>
      <c r="G96" s="26"/>
      <c r="H96" s="28">
        <f>B96</f>
        <v>16701</v>
      </c>
      <c r="I96" s="26"/>
      <c r="J96" s="26"/>
      <c r="K96" s="27"/>
      <c r="L96" s="29"/>
    </row>
    <row r="97" spans="1:12" s="30" customFormat="1" ht="228" x14ac:dyDescent="0.25">
      <c r="A97" s="22" t="s">
        <v>132</v>
      </c>
      <c r="B97" s="23">
        <v>148260.1</v>
      </c>
      <c r="C97" s="24">
        <v>45457</v>
      </c>
      <c r="D97" s="25" t="s">
        <v>35</v>
      </c>
      <c r="E97" s="23">
        <f>B97</f>
        <v>148260.1</v>
      </c>
      <c r="F97" s="26"/>
      <c r="G97" s="28"/>
      <c r="H97" s="26"/>
      <c r="I97" s="26"/>
      <c r="J97" s="26"/>
      <c r="K97" s="27"/>
      <c r="L97" s="29"/>
    </row>
    <row r="98" spans="1:12" s="30" customFormat="1" ht="99.75" x14ac:dyDescent="0.25">
      <c r="A98" s="22" t="s">
        <v>133</v>
      </c>
      <c r="B98" s="23">
        <v>500000</v>
      </c>
      <c r="C98" s="24">
        <v>45393</v>
      </c>
      <c r="D98" s="25" t="s">
        <v>41</v>
      </c>
      <c r="E98" s="23"/>
      <c r="F98" s="23">
        <f>B98</f>
        <v>500000</v>
      </c>
      <c r="G98" s="26"/>
      <c r="H98" s="26"/>
      <c r="I98" s="26"/>
      <c r="J98" s="26"/>
      <c r="K98" s="27"/>
      <c r="L98" s="29"/>
    </row>
    <row r="99" spans="1:12" s="30" customFormat="1" ht="128.25" x14ac:dyDescent="0.25">
      <c r="A99" s="22" t="s">
        <v>133</v>
      </c>
      <c r="B99" s="23">
        <v>7500</v>
      </c>
      <c r="C99" s="24">
        <v>45440</v>
      </c>
      <c r="D99" s="25" t="s">
        <v>87</v>
      </c>
      <c r="E99" s="23"/>
      <c r="F99" s="23">
        <f>B99</f>
        <v>7500</v>
      </c>
      <c r="G99" s="26"/>
      <c r="H99" s="26"/>
      <c r="I99" s="26"/>
      <c r="J99" s="26"/>
      <c r="K99" s="27"/>
      <c r="L99" s="29"/>
    </row>
    <row r="100" spans="1:12" s="30" customFormat="1" ht="99.75" x14ac:dyDescent="0.25">
      <c r="A100" s="22" t="s">
        <v>133</v>
      </c>
      <c r="B100" s="23">
        <v>9600</v>
      </c>
      <c r="C100" s="24">
        <v>45454</v>
      </c>
      <c r="D100" s="25" t="s">
        <v>123</v>
      </c>
      <c r="E100" s="23">
        <f>B100</f>
        <v>9600</v>
      </c>
      <c r="F100" s="23"/>
      <c r="G100" s="26"/>
      <c r="H100" s="26"/>
      <c r="I100" s="26"/>
      <c r="J100" s="26"/>
      <c r="K100" s="27"/>
      <c r="L100" s="29"/>
    </row>
    <row r="101" spans="1:12" s="30" customFormat="1" ht="270.75" x14ac:dyDescent="0.25">
      <c r="A101" s="22" t="s">
        <v>134</v>
      </c>
      <c r="B101" s="23">
        <v>25000</v>
      </c>
      <c r="C101" s="24">
        <v>45461</v>
      </c>
      <c r="D101" s="25" t="s">
        <v>135</v>
      </c>
      <c r="E101" s="23">
        <f>B101</f>
        <v>25000</v>
      </c>
      <c r="F101" s="26"/>
      <c r="G101" s="26"/>
      <c r="H101" s="26"/>
      <c r="I101" s="26"/>
      <c r="J101" s="26"/>
      <c r="K101" s="27"/>
      <c r="L101" s="29"/>
    </row>
    <row r="102" spans="1:12" s="30" customFormat="1" ht="228" x14ac:dyDescent="0.25">
      <c r="A102" s="22" t="s">
        <v>136</v>
      </c>
      <c r="B102" s="23">
        <v>148260.1</v>
      </c>
      <c r="C102" s="24">
        <v>45457</v>
      </c>
      <c r="D102" s="25" t="s">
        <v>35</v>
      </c>
      <c r="E102" s="23">
        <f>B102</f>
        <v>148260.1</v>
      </c>
      <c r="F102" s="26"/>
      <c r="G102" s="26"/>
      <c r="H102" s="26"/>
      <c r="I102" s="26"/>
      <c r="J102" s="26"/>
      <c r="K102" s="27"/>
      <c r="L102" s="29"/>
    </row>
    <row r="103" spans="1:12" x14ac:dyDescent="0.2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2"/>
      <c r="L103" s="32"/>
    </row>
    <row r="104" spans="1:12" s="37" customFormat="1" x14ac:dyDescent="0.25">
      <c r="A104" s="33" t="s">
        <v>22</v>
      </c>
      <c r="B104" s="34">
        <f>SUM(B12:B103)</f>
        <v>54809762.050000004</v>
      </c>
      <c r="C104" s="35"/>
      <c r="D104" s="35"/>
      <c r="E104" s="34">
        <f t="shared" ref="E104:J104" si="3">SUM(E12:E103)</f>
        <v>33365338.700000003</v>
      </c>
      <c r="F104" s="34">
        <f t="shared" si="3"/>
        <v>5004940.67</v>
      </c>
      <c r="G104" s="34">
        <f t="shared" si="3"/>
        <v>11359758.68</v>
      </c>
      <c r="H104" s="34">
        <f t="shared" si="3"/>
        <v>5079724</v>
      </c>
      <c r="I104" s="34">
        <f t="shared" si="3"/>
        <v>0</v>
      </c>
      <c r="J104" s="34">
        <f t="shared" si="3"/>
        <v>0</v>
      </c>
      <c r="K104" s="36"/>
      <c r="L104" s="36"/>
    </row>
    <row r="105" spans="1:12" s="37" customFormat="1" x14ac:dyDescent="0.25">
      <c r="A105" s="38"/>
      <c r="B105" s="39"/>
      <c r="C105" s="40"/>
      <c r="D105" s="40"/>
      <c r="E105" s="39"/>
      <c r="F105" s="39"/>
      <c r="G105" s="39"/>
      <c r="H105" s="39"/>
      <c r="I105" s="39"/>
      <c r="J105" s="39"/>
      <c r="K105" s="36"/>
      <c r="L105" s="36"/>
    </row>
    <row r="106" spans="1:12" x14ac:dyDescent="0.25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32"/>
      <c r="L106" s="32"/>
    </row>
    <row r="107" spans="1:12" x14ac:dyDescent="0.25">
      <c r="A107" s="42" t="s">
        <v>23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32"/>
      <c r="L107" s="32"/>
    </row>
    <row r="108" spans="1:12" x14ac:dyDescent="0.25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32"/>
      <c r="L108" s="32"/>
    </row>
    <row r="109" spans="1:12" x14ac:dyDescent="0.25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32"/>
      <c r="L109" s="32"/>
    </row>
    <row r="110" spans="1:12" s="37" customFormat="1" x14ac:dyDescent="0.25">
      <c r="A110" s="43" t="s">
        <v>40</v>
      </c>
      <c r="B110" s="43"/>
      <c r="C110" s="44"/>
      <c r="D110" s="43" t="s">
        <v>137</v>
      </c>
      <c r="E110" s="43"/>
      <c r="F110" s="44"/>
      <c r="G110" s="44"/>
      <c r="H110" s="44"/>
      <c r="I110" s="44"/>
      <c r="J110" s="44"/>
      <c r="K110" s="36"/>
      <c r="L110" s="36"/>
    </row>
    <row r="111" spans="1:12" x14ac:dyDescent="0.25">
      <c r="A111" s="45" t="s">
        <v>138</v>
      </c>
      <c r="B111" s="45"/>
      <c r="C111" s="41"/>
      <c r="D111" s="46" t="s">
        <v>24</v>
      </c>
      <c r="E111" s="46"/>
      <c r="F111" s="41"/>
      <c r="G111" s="41"/>
      <c r="H111" s="41"/>
      <c r="I111" s="41"/>
      <c r="J111" s="41"/>
      <c r="K111" s="32"/>
      <c r="L111" s="32"/>
    </row>
  </sheetData>
  <sheetProtection formatCells="0" formatColumns="0" formatRows="0" insertColumns="0" insertRows="0" insertHyperlinks="0" deleteColumns="0" deleteRows="0" sort="0" autoFilter="0" pivotTables="0"/>
  <mergeCells count="13">
    <mergeCell ref="A107:J107"/>
    <mergeCell ref="A110:B110"/>
    <mergeCell ref="D110:E110"/>
    <mergeCell ref="A111:B111"/>
    <mergeCell ref="D111:E111"/>
    <mergeCell ref="A3:J3"/>
    <mergeCell ref="A9:A11"/>
    <mergeCell ref="B9:B11"/>
    <mergeCell ref="C9:C11"/>
    <mergeCell ref="D9:D11"/>
    <mergeCell ref="E9:J9"/>
    <mergeCell ref="E10:G10"/>
    <mergeCell ref="H10:J10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E14" sqref="E14"/>
    </sheetView>
  </sheetViews>
  <sheetFormatPr defaultRowHeight="15" x14ac:dyDescent="0.25"/>
  <sheetData>
    <row r="1" spans="1:1" ht="23.45" customHeight="1" x14ac:dyDescent="0.35">
      <c r="A1" s="2" t="s">
        <v>25</v>
      </c>
    </row>
    <row r="3" spans="1:1" x14ac:dyDescent="0.25">
      <c r="A3" t="s">
        <v>26</v>
      </c>
    </row>
    <row r="5" spans="1:1" x14ac:dyDescent="0.25">
      <c r="A5" t="s">
        <v>27</v>
      </c>
    </row>
    <row r="6" spans="1:1" x14ac:dyDescent="0.25">
      <c r="A6" s="1" t="s">
        <v>28</v>
      </c>
    </row>
    <row r="9" spans="1:1" x14ac:dyDescent="0.25">
      <c r="A9" t="s">
        <v>29</v>
      </c>
    </row>
    <row r="10" spans="1:1" x14ac:dyDescent="0.25">
      <c r="A10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12 - UCA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2015-06-05T18:17:20Z</dcterms:created>
  <dcterms:modified xsi:type="dcterms:W3CDTF">2024-08-16T07:16:41Z</dcterms:modified>
  <cp:category/>
</cp:coreProperties>
</file>