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168\Users\Public\Excel Files\Cynthia\DILG - FDP\"/>
    </mc:Choice>
  </mc:AlternateContent>
  <bookViews>
    <workbookView xWindow="0" yWindow="0" windowWidth="28800" windowHeight="12315"/>
  </bookViews>
  <sheets>
    <sheet name="Form 12 - UCA" sheetId="1" r:id="rId1"/>
  </sheets>
  <definedNames>
    <definedName name="_xlnm._FilterDatabase" localSheetId="0" hidden="1">'Form 12 - UCA'!$A$12:$J$147</definedName>
    <definedName name="_xlnm.Print_Titles" localSheetId="0">'Form 12 - UCA'!$9:$11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49" i="1" l="1"/>
  <c r="E34" i="1"/>
  <c r="E35" i="1"/>
  <c r="E36" i="1"/>
  <c r="E13" i="1"/>
  <c r="E15" i="1"/>
  <c r="E20" i="1"/>
  <c r="E24" i="1"/>
  <c r="E67" i="1"/>
  <c r="E117" i="1"/>
  <c r="E142" i="1"/>
  <c r="E110" i="1"/>
  <c r="E75" i="1"/>
  <c r="E37" i="1"/>
  <c r="E38" i="1"/>
  <c r="E39" i="1"/>
  <c r="E40" i="1"/>
  <c r="E76" i="1"/>
  <c r="E77" i="1"/>
  <c r="E78" i="1"/>
  <c r="E96" i="1"/>
  <c r="E97" i="1"/>
  <c r="E98" i="1"/>
  <c r="E134" i="1"/>
  <c r="E41" i="1"/>
  <c r="E79" i="1"/>
  <c r="E42" i="1"/>
  <c r="E72" i="1"/>
  <c r="E99" i="1"/>
  <c r="E120" i="1"/>
  <c r="E25" i="1"/>
  <c r="E93" i="1"/>
  <c r="E43" i="1"/>
  <c r="E44" i="1"/>
  <c r="E100" i="1"/>
  <c r="E45" i="1"/>
  <c r="E46" i="1"/>
  <c r="E47" i="1"/>
  <c r="E48" i="1"/>
  <c r="E49" i="1"/>
  <c r="E50" i="1"/>
  <c r="E51" i="1"/>
  <c r="E52" i="1"/>
  <c r="E53" i="1"/>
  <c r="E54" i="1"/>
  <c r="E55" i="1"/>
  <c r="E101" i="1"/>
  <c r="E33" i="1"/>
  <c r="F86" i="1"/>
  <c r="F82" i="1"/>
  <c r="F32" i="1"/>
  <c r="F74" i="1"/>
  <c r="G83" i="1"/>
  <c r="G87" i="1"/>
  <c r="G88" i="1"/>
  <c r="G89" i="1"/>
  <c r="G102" i="1"/>
  <c r="G125" i="1"/>
  <c r="G135" i="1"/>
  <c r="G138" i="1"/>
  <c r="G118" i="1"/>
  <c r="G126" i="1"/>
  <c r="G18" i="1"/>
  <c r="G21" i="1"/>
  <c r="G107" i="1"/>
  <c r="G14" i="1"/>
  <c r="G17" i="1"/>
  <c r="G19" i="1"/>
  <c r="G22" i="1"/>
  <c r="G27" i="1"/>
  <c r="G56" i="1"/>
  <c r="G58" i="1"/>
  <c r="G59" i="1"/>
  <c r="G60" i="1"/>
  <c r="G64" i="1"/>
  <c r="G65" i="1"/>
  <c r="G68" i="1"/>
  <c r="G70" i="1"/>
  <c r="G71" i="1"/>
  <c r="G80" i="1"/>
  <c r="G81" i="1"/>
  <c r="G92" i="1"/>
  <c r="G104" i="1"/>
  <c r="G106" i="1"/>
  <c r="G108" i="1"/>
  <c r="G112" i="1"/>
  <c r="G113" i="1"/>
  <c r="G116" i="1"/>
  <c r="G119" i="1"/>
  <c r="G121" i="1"/>
  <c r="G123" i="1"/>
  <c r="G127" i="1"/>
  <c r="G129" i="1"/>
  <c r="G132" i="1"/>
  <c r="G136" i="1"/>
  <c r="G139" i="1"/>
  <c r="G140" i="1"/>
  <c r="G143" i="1"/>
  <c r="G16" i="1"/>
  <c r="G66" i="1"/>
  <c r="G84" i="1"/>
  <c r="G146" i="1"/>
  <c r="G23" i="1"/>
  <c r="G57" i="1"/>
  <c r="G105" i="1"/>
  <c r="G109" i="1"/>
  <c r="G122" i="1"/>
  <c r="G130" i="1"/>
  <c r="G133" i="1"/>
  <c r="G137" i="1"/>
  <c r="G141" i="1"/>
  <c r="G103" i="1"/>
  <c r="G145" i="1"/>
  <c r="G85" i="1"/>
  <c r="G29" i="1"/>
  <c r="G30" i="1"/>
  <c r="G111" i="1"/>
  <c r="G114" i="1"/>
  <c r="G144" i="1"/>
  <c r="G73" i="1"/>
  <c r="G91" i="1"/>
  <c r="G131" i="1"/>
  <c r="G94" i="1"/>
  <c r="G95" i="1"/>
  <c r="G31" i="1"/>
  <c r="G26" i="1"/>
  <c r="G28" i="1"/>
  <c r="G63" i="1"/>
  <c r="G69" i="1"/>
  <c r="G62" i="1"/>
  <c r="H115" i="1"/>
  <c r="H124" i="1"/>
  <c r="I61" i="1"/>
  <c r="I90" i="1"/>
  <c r="I128" i="1"/>
  <c r="I149" i="1" l="1"/>
  <c r="J149" i="1"/>
  <c r="E149" i="1" l="1"/>
  <c r="G149" i="1"/>
  <c r="H149" i="1"/>
  <c r="F149" i="1"/>
</calcChain>
</file>

<file path=xl/sharedStrings.xml><?xml version="1.0" encoding="utf-8"?>
<sst xmlns="http://schemas.openxmlformats.org/spreadsheetml/2006/main" count="297" uniqueCount="222">
  <si>
    <t>FDP Form 12 - Unliquidated Cash Advances</t>
  </si>
  <si>
    <t>UNLIQUIDATED CASH ADVANCES</t>
  </si>
  <si>
    <t>REGION:</t>
  </si>
  <si>
    <t>CALENDAR YEAR:</t>
  </si>
  <si>
    <t>PROVINCE:</t>
  </si>
  <si>
    <t>QUARTER:</t>
  </si>
  <si>
    <t>CITY/MUNICIPALITY:</t>
  </si>
  <si>
    <t>Name of Debtor
(in alphabetical order)</t>
  </si>
  <si>
    <t>Amount Balance</t>
  </si>
  <si>
    <t>Date Granted</t>
  </si>
  <si>
    <t>Purpose</t>
  </si>
  <si>
    <t>Amount Due</t>
  </si>
  <si>
    <t>Current</t>
  </si>
  <si>
    <t>Past Due</t>
  </si>
  <si>
    <t>Less than 30 days</t>
  </si>
  <si>
    <t>31-90 days</t>
  </si>
  <si>
    <t>91-365 days</t>
  </si>
  <si>
    <t>Over 1 year</t>
  </si>
  <si>
    <t>Over 2 years</t>
  </si>
  <si>
    <t>3 years and above</t>
  </si>
  <si>
    <t>ANA D. JUANITO</t>
  </si>
  <si>
    <t>Total</t>
  </si>
  <si>
    <t>We hereby certify that we have reviewed the contents and hereby attest to the veracity and correctness of the data or information contained in this document.</t>
  </si>
  <si>
    <t>HON. JEANNIE N. SANDOVAL</t>
  </si>
  <si>
    <t>Local Chief Executive</t>
  </si>
  <si>
    <t>NATIONAL CAPITAL REGION</t>
  </si>
  <si>
    <t>CITY OF MALABON</t>
  </si>
  <si>
    <t>EDEN SISON</t>
  </si>
  <si>
    <t>COUN. GENARO S. BERNARDO</t>
  </si>
  <si>
    <t>LUZIEL G. BALAJADIA</t>
  </si>
  <si>
    <t>CARLO A. AQUINO</t>
  </si>
  <si>
    <t>EDSON YANGA</t>
  </si>
  <si>
    <t>ALLAN V. MIRANDA</t>
  </si>
  <si>
    <t>CATHERINE J.  LARRACAS</t>
  </si>
  <si>
    <t>REGINA C. PORTENTO</t>
  </si>
  <si>
    <t>MARIA JOANA. ROSETE</t>
  </si>
  <si>
    <t>NADJA MARIE VICENCIO</t>
  </si>
  <si>
    <t>MARICAR TORRES MARALIT</t>
  </si>
  <si>
    <t>Defray expenses in attendance to 30th AMIC Annual Conference(Beijing China) and Huaqiao University Visit (Xiamen, China). Ref. Voucher No. : 100-2409-4057</t>
  </si>
  <si>
    <t>Defray expenses in attendance to 30th AMIC Annual Conference(Beijing China) and Huaqiao University Visit (Xiamen, China). Ref. Voucher No. : 100-2409-4059</t>
  </si>
  <si>
    <t>Defray expenses in attendance to 30th AMIC Annual Conference (Beijing China) and Huaqiao University Visit (Xiamen, China). Ref. Voucher No. : 100-2409-4055</t>
  </si>
  <si>
    <t>Defray expenses in attendance to 1st International Academic and Research Forum from August 30 to September 1, 2024 at Victory Hotel in Ho Chi Minh City, Vietnam. Ref. Voucher No. : 100-2408-3768</t>
  </si>
  <si>
    <t>JEFFREY BENESISTO</t>
  </si>
  <si>
    <t xml:space="preserve">MARK MATTHEW V. OPERIANO </t>
  </si>
  <si>
    <t>LUIS ARMANDO C. ENEMIDO</t>
  </si>
  <si>
    <t>MARIA ANNA LIZA  G. YAMBAO</t>
  </si>
  <si>
    <t>PROSPERO ALFONSO MAÑALAC</t>
  </si>
  <si>
    <t>EDWARD NOLASCO</t>
  </si>
  <si>
    <t>EDRALIN YANGA</t>
  </si>
  <si>
    <t>PAULO D. ORETA</t>
  </si>
  <si>
    <t>RODERICK TONGOL</t>
  </si>
  <si>
    <t>JASPER KEVIN D. CRUZ</t>
  </si>
  <si>
    <t>RUSELL G. BESABE</t>
  </si>
  <si>
    <t>FLORLINDA C. AYROSO</t>
  </si>
  <si>
    <t>LORELIE SORIANO</t>
  </si>
  <si>
    <t>JOYCE ANNE D. TAN</t>
  </si>
  <si>
    <t>BERNADETTE E. BORDADOR</t>
  </si>
  <si>
    <t>REYNALDO Z. MEDINA JR.</t>
  </si>
  <si>
    <t>GENNA C. MIJARES</t>
  </si>
  <si>
    <t>JENNIFER JANE A. LIM</t>
  </si>
  <si>
    <t>MARK LLOYD MESINA</t>
  </si>
  <si>
    <t>IAN EHRLICH V. MARTINEZ</t>
  </si>
  <si>
    <t>ENRICO P. SEVILLA</t>
  </si>
  <si>
    <t>JASMIN B. MATAYA</t>
  </si>
  <si>
    <t>VIRGILIO S. QUIJANO JR.</t>
  </si>
  <si>
    <t>Defray expenses in attendance to 1st International Academic and Research Forum from August 30 to September 1, 2024 at Victory Hotel in Ho Chi Minh City, Vietnam. Ref. Voucher No. : 100-2408-3767</t>
  </si>
  <si>
    <t>Defray expenses in attendance to the IEP's Positive Peace Professional Development Programme in Sydney, Australia Ref. Voucher No. : 100-2410-4754</t>
  </si>
  <si>
    <t>Defray expenses in attendance to the IEP's Positive Peace Professional Development Programme in Sydney, Australia Ref. Voucher No. : 100-2410-4728</t>
  </si>
  <si>
    <t>Defray expenses in attendance to the IEP's Positive Peace Professional Development Programme in Sydney, Australia.Ref. Voucher No. 100-2410-4726</t>
  </si>
  <si>
    <t xml:space="preserve">Defray expenses in attendance to the IEP's Positive Peace Professional Development Programme in Sydney, Australia.Ref. Voucher No. 100-2410-4752 </t>
  </si>
  <si>
    <t xml:space="preserve">Defray expenses in attendance to the IEP's Positive Peace Professional Development Programme in Sydney, Australia./Ref. Voucher No. 100-2410-4736 </t>
  </si>
  <si>
    <t>Defray expenses in attendance to the IEP's Positive Peace Professional Development Programme in Sydney, Australia</t>
  </si>
  <si>
    <t>Defray expenses in attendance to the IEP's Positive Peace Professional Development Programme in Sydney, Australia Ref. Voucher No. : 100-2410-4722</t>
  </si>
  <si>
    <t>Defray expenses in attendance to the IEP's Positive Peace Professional Development Programme in Sydney, Australia.Ref. Voucher No. 100-2410-4720</t>
  </si>
  <si>
    <t>Defray expenses in attendance to the IEP's Positive Peace Professional Development Programme in Sydney, Australia.Ref. Voucher No. 100</t>
  </si>
  <si>
    <t>Defray expenses in attendance to the IEP's Positive Peace Professional Development Programme in Sydney, Australia.Ref. Voucher No. 100-2410-4723.</t>
  </si>
  <si>
    <t>Defray expenses in attendance to the IEP's Positive Peace Professional Development Programme in Sydney, Australia Ref. Voucher No. : 100-2410-4748</t>
  </si>
  <si>
    <t>Defray expenses in attendance to the IEP's Positive Peace Professional Development Programme in Sydney, Australia Ref. Voucher No. : 100-2410-4744</t>
  </si>
  <si>
    <t>Defray expenses in attendance to the IEP's Positive Peace Professional Development Programme in Sydney, Australia Ref. Voucher No. : 100-2410-4708</t>
  </si>
  <si>
    <t>Defray expenses in attendance to the IEP's Positive Peace Professional Development Programme in Sydney, Australia OBR# 7689 Ref. Voucher No. : 100-2410-4747100-2410-7689</t>
  </si>
  <si>
    <t>Defray expenses in attendance to the IEP's Positive Peace Professional Development Programme in Sydney, Australia, OBR# 7687 Ref. Voucher No. : 100-2410-4741</t>
  </si>
  <si>
    <t>Defray expenses in attendance to the IEP's Positive Peace Professional Development Programme in Sydney, Australia Ref. Voucher No. : 100-2410-4751</t>
  </si>
  <si>
    <t>Defray expenses in attendance to the IEP's Positive Peace Professional Development Programme in Sydney, AustraliaOBR# 7688 Ref. Voucher No. : 100-2410-4745688</t>
  </si>
  <si>
    <t>Defray expenses in attendance to the IEP's Positive Peace Professional Development Programme in Sydney, Australia.</t>
  </si>
  <si>
    <t>Defray expenses in attendance to the IEP's Positive Peace Professional Development Programme in Sydney, Australia OBR# 7690 Ref. Voucher No. : 100-2410-4749</t>
  </si>
  <si>
    <t>Defray expenses in attendance to the IEP's Positive Peace Professional Development Programme in Sydney, Australia Ref. Voucher No. : 100-2410-4706</t>
  </si>
  <si>
    <t>Defray expenses in attendance to the IEP's Positive Peace Professional Development Programme in Sydney, Australia Ref. Voucher No. : 100-2410-4731</t>
  </si>
  <si>
    <t>Defray expenses in attendance to the IEP's Positive Peace Professional Development Programme in Sydney, Australia.Ref. Voucher No. 100-2410-4730</t>
  </si>
  <si>
    <t>Defray expenses in attendance to the IEP's Positive Peace Professional Development Programme in Sydney, Australia.Ref. Voucher No. 100-2410-4725</t>
  </si>
  <si>
    <t>Defray expenses in attendance to the IEP's Positive Peace Professional Development Programme in Sydney, Australia.Ref. Voucher No. 100-2410-4719</t>
  </si>
  <si>
    <t xml:space="preserve">Defray expenses in attendance to the IEP's Positive Peace Professional Development Programme in Sydney, Australia.Ref. Voucher No. 100-2410-4713 </t>
  </si>
  <si>
    <t>Defray expenses in attendance to the IEP's Positive Peace Professional Development Programme in Sydney, Australia.Ref. Voucher No. 100-2410-4714</t>
  </si>
  <si>
    <t xml:space="preserve">Defray expenses in attendance to the IEP's Positive Peace Professional Development Programme in Sydney, Australia.Ref. Voucher No. 100-2410-4740 </t>
  </si>
  <si>
    <t>Defray expenses in attendance to the IEP's Positive Peace Professional Development Programme in Sydney, Australia.Ref. Voucher No. 100-2410-4721</t>
  </si>
  <si>
    <t>Defray expenses in attendance to the IEP's Positive Peace Professional Development Programme in Sydney, Australia.Ref. Voucher No. 100-2410-4704</t>
  </si>
  <si>
    <t>Defray expenses in attendance to the IEP's Positive Peace Professional Development Programme in Sydney, Australia Ref. Voucher No. : 100-2410-4716</t>
  </si>
  <si>
    <t>Defray expenses in attendance to the IEP's Positive Peace Professional Development Programme in Sydney, Australia Ref. Voucher No. : 100-2410-4717</t>
  </si>
  <si>
    <t>Defray expenses in attendance to the IEP's Positive Peace Professional Development Programme in Sydney, Australia Ref. Voucher No. : 100-2410-4732</t>
  </si>
  <si>
    <t>Defray expenses in attendance to the IEP's Positive Peace Professional Development Programme in Sydney, Australia Ref. Voucher No. : 100-2410-4711</t>
  </si>
  <si>
    <t>Defray expenses in attendance to the Joint Conference of AAPA, EROPA, AGPA and IAPA at Universitas Gadja Mada in Yogyakarta, Indonesia on November 4 - 8, 2024. Ref. Voucher No. : 100-2410-494400166</t>
  </si>
  <si>
    <t>Defray expenses in attendance to the Joint Conference of AAPA, EROPA, AGPA and IAPA at Universitas Gadja Mada in Yogyakarta, Indonesia on November 4 - 8, 2024. Ref. Voucher No. : 100-2410-4941</t>
  </si>
  <si>
    <t>Defray expenses in attendance to the Joint Conference of AAPA, EROPA, AGPA and IAPA at Universitas Gadja Mada in Yogyakarta, Indonesia on November 4 - 8, 2024. Ref. Voucher No. : 100-2410-4948</t>
  </si>
  <si>
    <t>Defray expenses in attendance to the Philippine Councilor's League (PCL) - 3rd Asian Convergence Initiative - Batch 2: The Multi-Sectoral Forum in Understanding ASEAN at the Crossroads of Progress and Development in Bangkok City, Thailand Ref. Voucher No. : 100-2410-4954</t>
  </si>
  <si>
    <t>Defray expenses in attendance to the Philippine Councilor's League (PCL) - 3rd Asian Convergence Initiative - Batch 2: The Multi-Sectoral Forum in Understanding ASEAN at the Crossroads of Progress and Development in Bangkok City, Thailand Ref. Voucher No. : 100-2410-4949</t>
  </si>
  <si>
    <t>Defray expenses in attendance to the Philippine Councilor's League (PCL) - 3rd Asian Convergence Initiative - Batch 2: The Multi-Sectoral Forum in Understanding ASEAN at the Crossroads of Progress and Development in Bangkok City, Thailand Ref. Voucher No. : 100-2410-4953</t>
  </si>
  <si>
    <t>Defray expenses in attendance to the Joint Conference of AAPA, EROPA, AGPA and IAPA at Universitas Gadja Mada in Yogyakarta, Indonesia on November 4 - 8, 2024. Ref. Voucher No. : 100-2410-494700166</t>
  </si>
  <si>
    <t>Defray expenses in attendance to the Joint Conference of AAPA, EROPA, AGPA and IAPA at Universitas Gadja Mada in Yogyakarta, Indonesia on November 4 - 8, 2024. Ref. Voucher No. : 100-2410-4943</t>
  </si>
  <si>
    <t>Defray expenses in attendance to the Joint Conference of AAPA, EROPA, AGPA and IAPA at Universitas Gadja Mada in Yogyakarta, Indonesia on November 4 - 8, 2024. Ref. Voucher No. : 100-2410-4938</t>
  </si>
  <si>
    <t>Payment of Financial Assistance to legalize electric connection in CMPs (Abanco et al). Ref. Voucher No. : 100-2501-0190; Check No. : LBP-GF - 414081, Dated : 02/07/25; R.C.I No. : 100-25-02-00024</t>
  </si>
  <si>
    <t>Subsidy to legalize electric connection of families belonging to Community Mortgage Program (CMP).</t>
  </si>
  <si>
    <t>MARCEL QUE UNATING</t>
  </si>
  <si>
    <t>OIC - City Accounting Department</t>
  </si>
  <si>
    <t>JEANNIE N. SANDOVAL</t>
  </si>
  <si>
    <t>ALEXANDER T. ROSETE</t>
  </si>
  <si>
    <t>MARION IVY G. HABOC</t>
  </si>
  <si>
    <t>GLEN D.V. DE LEON</t>
  </si>
  <si>
    <t xml:space="preserve">KAREN ANN DIZON </t>
  </si>
  <si>
    <t>ERWIN RAMOS</t>
  </si>
  <si>
    <t>JOSEPH GERARD BERSALONA</t>
  </si>
  <si>
    <t>MICHELLE VILLALOBOS</t>
  </si>
  <si>
    <t>JEREMY CHICO</t>
  </si>
  <si>
    <t>MA. SHELLA S. CABRERA</t>
  </si>
  <si>
    <t>BERNADETTE D. GUZMAN</t>
  </si>
  <si>
    <t>FEDERICO S. RESENTE JR.</t>
  </si>
  <si>
    <t>RENZ L. RAMOSO</t>
  </si>
  <si>
    <t>RAINE ISABEL M. SALAC</t>
  </si>
  <si>
    <t>JOHN ALBERT D. MANALANG</t>
  </si>
  <si>
    <t>IMME D. PADILLO</t>
  </si>
  <si>
    <t>FERNANDO T. DE LEON</t>
  </si>
  <si>
    <t>CHERRY ANN S. MANALO</t>
  </si>
  <si>
    <t>JOHN MARLO S. MARQUINA</t>
  </si>
  <si>
    <t>JONDRAE A. REFRAN</t>
  </si>
  <si>
    <t>MIKE LEANDRO M. FERRER</t>
  </si>
  <si>
    <t>KATHRINE B. SIOSON</t>
  </si>
  <si>
    <t>EARL MCCOY  COROÑA</t>
  </si>
  <si>
    <t>GERALD V. ALMORAJIE</t>
  </si>
  <si>
    <t>TAMARA  F. BARROS</t>
  </si>
  <si>
    <t>LANCE HECTOR DC BAUTISTA</t>
  </si>
  <si>
    <t>SHERYL M. CRUZ</t>
  </si>
  <si>
    <t>MARIA BETH SAIDA R. MANLAPAZ</t>
  </si>
  <si>
    <t>JEFFERSON CRUZ</t>
  </si>
  <si>
    <t>PORFIRIO R. CATOLICO JR.</t>
  </si>
  <si>
    <t>JOY LYHKA C. ARION</t>
  </si>
  <si>
    <t>MA. CELIA A. DELOS SANTOS</t>
  </si>
  <si>
    <t>To record Cash advance to defray expenses in attendance to International Colloquium and Conferment Ceremony at 250 Boulevard Saint-Germain, 75007 Paris and Preparatory Activities for the "Madrid 2 Malabon Summit 2025" at Gran Via 6, Centro, 28013 Madrid on May 17 to June 1, 2025.</t>
  </si>
  <si>
    <t>Defray expenses in attendance to International Colloquium and Conferment Ceremony at 250 Boulevard Saint-Germain, 75007 Paris and Preparatory Activities for the "Madrid 2 Malabon Summit 2025" at Gran Via 6, Centro, 28013 Madrid on May 17 to June 1, 2025.</t>
  </si>
  <si>
    <t>Defray various expenses in attendance to GovMedia Conference &amp; Awards 2025 on June 19-22, 2025 at Marina Bay Sands Expo &amp; Convention Centre, Singapore. Ref. Voucher No. : 100-2506-3025</t>
  </si>
  <si>
    <t>Defray expenses in attendance to NMYL Quarterly National Council Assembly (Term-End Assessment) and Training on Effective Program/Project/Policy Monitoring and Evaluation Practices and Innovations on June 16-18, 2025 at Coron Palawan. Ref. Voucher No. : 100-2506-2915</t>
  </si>
  <si>
    <t>Defray various expenses in attendance to GovMedia Conference &amp; Awards 2025 on June 18-22, 2025 at Marina Bay Sands Expo &amp; Convention Centre, Singapore. Ref. Voucher No. : 100-2506-3024</t>
  </si>
  <si>
    <t>Defray various expenses in attendance to GovMedia Conference &amp; Awards 2025 on June 18-22, 2025 at Marina Bay Sands Expo &amp; Convention Centre, Singapore Ref. Voucher No. : 100-2506-2961</t>
  </si>
  <si>
    <t>Defray various expenses in attendance to GovMedia Conference &amp; Awards 2025 on June 18-22, 2025 at Marina Bay Sands Expo &amp; Convention Centre, Singapore. Ref. Voucher No. : 100-2506-3026</t>
  </si>
  <si>
    <t>Payment of Financial Assistance for Cooperatives. Ref. Voucher No. : 100-2501-0046; Check No. : LBP-GF - 413585, Dated : 01/13/25; R.C.I No. : 100-25-01-00006</t>
  </si>
  <si>
    <t>Payment  for services rendered of Filipino- Chinese Cultural Festival (Agraviador et al). Ref. Voucher No. : 100-2504-1770</t>
  </si>
  <si>
    <t>Payment of Financial Assistance to LET Passers in City of Malabon University (Azusano et al). Ref. Voucher No. : 100-2503-1487</t>
  </si>
  <si>
    <t>Payment of services rendered at Mayor's- Other Professional Services for the period of April 1-30, 2025  (Abrensia et al). Ref. Voucher No. : 100-2505-2367</t>
  </si>
  <si>
    <t>Cash advance of fuel, oil and lubricants expense for the month of March 2025. Ref. Voucher No. : 100-2504-1692</t>
  </si>
  <si>
    <t>Cash advance of Fuel, Oil and Lubricants Expense for the month of March 2025 Ref. Voucher No. : 100-2504-1908</t>
  </si>
  <si>
    <t>Payment of Monthly Allowance for Tinajeros National High School Student for the period of January to April 2025.(Abordo, Aira Janine et al) Ref. Voucher No. : 100-2505-2651</t>
  </si>
  <si>
    <t>Payment of  Financial aid / assistance  of legal heirs of deceased Senior Citizens of the City Government of Malabon (Batch  #65, &amp; 66). Ref. Voucher No. : 100-2505-2508</t>
  </si>
  <si>
    <t>Payment of  Financial aid / assistance  of legal heirs of deceased Senior Citizens of the City Government of Malabon (Batch #2, 4, 5, 6 &amp; 7). Ref. Voucher No. : 100-2505-2455</t>
  </si>
  <si>
    <t>Payment of  Financial aid / assistance  of legal heirs of deceased Senior Citizens of the City Government of Malabon (Batch #1). Ref. Voucher No. : 100-2505-2501</t>
  </si>
  <si>
    <t>Payment of services rendered of Admin- Administrative Support Services for the period of  May 1- 31, 2025 (Garra et al). Ref. Voucher No. : 100-2506-2920</t>
  </si>
  <si>
    <t>Payment of monthly allowance for Malabon National High School students for the period of January to April 2025 (Abude et al). Ref. Voucher No. : 100-2506-2822</t>
  </si>
  <si>
    <t>Payment Honoraria of twenty (20) chapter/brgy.presidents of the Federation of Malabon Senior Citizen's Association (FEMASCA) for the month of April, 2025.(Juliana Palon et al) Ref. Voucher No. : 100-2506-2912</t>
  </si>
  <si>
    <t>Payment of Financial Assistance for Fire Victims of Barangay Potrero, Malabon City (Minerva M. Oxciano et al). Ref. Voucher No. : 100-2506-2809</t>
  </si>
  <si>
    <t>Payment for services rendered in Mayor's - Other Professional Services for the period of May 1-31, 2025  (Acma et al). Ref. Voucher No. : 100-2506-3014</t>
  </si>
  <si>
    <t>Payment for services rendered in Mayor's - Other Professional Services for the period of May 1-31, 2025  (Abedes et al). Ref. Voucher No. : 100-2506-30177</t>
  </si>
  <si>
    <t>Payment for services rendered in Mayor's - Other Professional Services for the period of June 1-15, 2025  (Cardiente et al). Ref. Voucher No. : 100-2506-3018</t>
  </si>
  <si>
    <t>Payment of services rendered of Admin- Administrative Support Services for the period of June 1-15, 2025 (Memorando et al). Ref. Voucher No. : 100-2506-3019</t>
  </si>
  <si>
    <t>Payment of Financial Assistance for Fire Victims of Barangay Tonsuya, Malabon City (Rick Daya et al). Ref. Voucher No. : 100-2506-2808</t>
  </si>
  <si>
    <t>Payment of  Financial aid / assistance  of legal heirs of deceased Senior Citizens of the City Government of Malabon (Batch  #17). Ref. Voucher No. : 100-2506-2927</t>
  </si>
  <si>
    <t>Payment of services rendered of Admin- Malabon Social Media Specialists for the period of June 1-15, 2025  (Abello et al ). Ref. Voucher No. : 100-2506-3070</t>
  </si>
  <si>
    <t>Payment of  Financial aid / assistance  of legal heirs of deceased Senior Citizens of the City Government of Malabon (Batch  #9). Ref. Voucher No. : 100-2506-2877</t>
  </si>
  <si>
    <t>Payment of services rendered at Mayor's- Other Professional Services for the period of May 1-31, 2025  (Abrensia et al). Ref. Voucher No. : 100-2506-3052</t>
  </si>
  <si>
    <t>Payment for services rendered in Mayor's - Other Professional Services for the period of June 1-15, 2025  (Acma et al). Ref. Voucher No. : 100-2506-3078</t>
  </si>
  <si>
    <t>Payment of services rendered of CENRO- Sagip Kapaligiran for the period of June 1-15, 2025 (Acop et al). Ref. Voucher No. : 100-2506-3016</t>
  </si>
  <si>
    <t>Payment of Local Social Pension for the Senior Citizens of Malabon City. Ref. Voucher No. : 100-2503-1287</t>
  </si>
  <si>
    <t>Payment of Local Social Pension for the Senior Citizens of Malabon City. Ref. Voucher No. : 100-2503-1288</t>
  </si>
  <si>
    <t>Payment of services rendered for various  Barangay (20 TSTF) covering the period January to March 2025, as per attached supporting papers in the amount of.... Ref. Voucher No. : 100-2505-2587</t>
  </si>
  <si>
    <t>Payment of Monthly Allowance for Malabon City National Science and Mathematics High School (SHS) Student for the period of January to April 2025.(Acosta, Zhyrus Volazir Demain et al) Ref. Voucher No. : 100-2505-2706</t>
  </si>
  <si>
    <t>Payment of monthly allowance for Malabon City National  Science and Mathematics High School (JHS) students for the period of January to April 2025 (Ababat et al). Ref. Voucher No. : 100-2505-2732</t>
  </si>
  <si>
    <t>Payment of services rendered under the City Legal Department, contractual employees for the period May 1-31, 2025 (Lim, Justin et al) Ref. Voucher No. : 100-2506-2954</t>
  </si>
  <si>
    <t>Payment of Subsidy to National Government Agencies-BFP Malabon, covering the period of April 1-30, 2025.( Ma. Theresa Alqueza et al) Ref. Voucher No. : 100-2506-2820</t>
  </si>
  <si>
    <t>Payment of services rendered  for the period of June 1-15, 2025 - Malabon Ahon: Balik Pangkabuhayan at Trabaho (Alberto et al ). Ref. Voucher No. : 100-2506-3011</t>
  </si>
  <si>
    <t xml:space="preserve">MMCL Capacity Devpt. Program-Baguio City on Jan. 25-27, 2023                           </t>
  </si>
  <si>
    <t>Defray expenses in attendance to 88th PHALTRA National Convention and Seminar-Workshop on February 20-23, 2024 at SMX Convetion Center, 3rd Level, SM Lanang Premier, J.P. Laurel Avenue, Lanang, Davao City.</t>
  </si>
  <si>
    <t>Registration fee in attendance to Basic Customer Service Skills (BCSS) for Public Servants via Zoom Video Conferencing on July 3-4, 2024 Ref. Voucher No. : 100-2407-3064</t>
  </si>
  <si>
    <t>Defray expenses in attendance to Local Planning and Development Coordinators of the Philippines, Inc. (LLPDCPI) 35th Annual National Convention at People's Center, Tacloban City on February 24 - 28, 2025. Ref. Voucher No. : 100-2502-0288; Check No. : LBP-GF - 414155, Dated : 02/17/25; R.C.I No. : 100-25-02-00030; Ref. CAFOA No. : 100-2501-0164</t>
  </si>
  <si>
    <t xml:space="preserve">Registration fee in attendance to 2024 Leaders &amp; HR Symposium: Adapt Beyond Limits on September 24-25, 2024 </t>
  </si>
  <si>
    <t>Defray expenses in attendance to the 59th National Midyear Conference on October 17-18, 2024 at Puerto Princesa, Palawan Ref. Voucher No. : 100-2410-4568</t>
  </si>
  <si>
    <t>Defray expenses in attendance and support to Palarong Pambansa by the CGO Malabon on July 12-14, 2024. Ref. Voucher No. : 100-2407-3084</t>
  </si>
  <si>
    <t>Registration fee in attendance to Basic Customer Service Skills (BCSS) for Public Servants via Zoom Video Conferencing on July 3-4, 2024 Ref. Voucher No. : 100-2407-3062</t>
  </si>
  <si>
    <t>Registration fee in attendance to Basic Customer Service Skills (BCSS) for Public Servants via Zoom Video Conferencing on July 3-4, 2024 Ref. Voucher No. : 100-2407-3061; Check No. : LBP-GF - 409231, Dated : 07/31/24; R.C.I No. : 100-24-07-00111; Ref. CAFOA No. : 100-2407-4485</t>
  </si>
  <si>
    <t>Registration fee in attendance to Basic Customer Service Skills (BCSS) for Public Servants via Zoom Video Conferencing on July 3-4, 2024 Ref. Voucher No. : 100-2407-3056</t>
  </si>
  <si>
    <t>Registration fee in attendance to Basic Customer Service Skills (BCSS) for Public Servants via Zoom Video Conferencing on July 3-4, 2024 Ref. Voucher No. : 100-2407-3053</t>
  </si>
  <si>
    <t>Registration fee in attendance to Basic Customer Service Skills (BCSS) for Public Servants via Zoom Video Conferencing on July 3-4, 2024 Ref. Voucher No. : 100-2407-3052</t>
  </si>
  <si>
    <t>Registration fee in attendance to Basic Customer Service Skills (BCSS) for Public Servants via Zoom Video Conferencing on July 3-4, 2024 Ref. Voucher No. : 100-2407-3057</t>
  </si>
  <si>
    <t>Registration fee in attendance to Basic Customer Service Skills (BCSS) for Public Servants via Zoom Video Conferencing on July 3-4, 2024 Ref. Voucher No. : 100-2407-3058</t>
  </si>
  <si>
    <t>Registration fee in attendance to Basic Customer Service Skills (BCSS) for Public Servants via Zoom Video Conferencing on July 3-4, 2024 Ref. Voucher No. : 100-2407-3059</t>
  </si>
  <si>
    <t>Registration fee in attendance to Basic Customer Service Skills (BCSS) for Public Servants via Zoom Video Conferencing on July 3-4, 2024 Ref. Voucher No. : 100-2407-3060</t>
  </si>
  <si>
    <t>Registration fee in attendance to Basic Customer Service Skills (BCSS) for Public Servants via Zoom Video Conferencing on July 3-4, 2024 Ref. Voucher No. : 100-2407-3065</t>
  </si>
  <si>
    <t>Registration fee in attendance to Basic Customer Service Skills (BCSS) for Public Servants via Zoom Video Conferencing on July 3-4, 2024 Ref. Voucher No. : 100-2407-3063</t>
  </si>
  <si>
    <t>Defray expenses in attendance to Bridging Differences and Enhancing Cultural Synergy through Collaborative Endeavors at Waterfront Hotel Lahug, Cebu City on October 22  - 25, 2024. Ref. Voucher No. : 100-2410-4314</t>
  </si>
  <si>
    <t>Defray expenses in attendance to National Orientation on the Implementing Guidelines of the Expanded Solo Parents Welfare Act on November 5 - 8, 2024 at Baguio City. Ref. Voucher No. : 100-2411-4958</t>
  </si>
  <si>
    <t>Registration fee in attendance to Philippine Society of Mechanical Engineers- 72nd National Convention at the SMX Convention Center, Manila on October 17-19, 2024. Ref. Voucher No. : 100-2409-4230</t>
  </si>
  <si>
    <t>Defray expenses in attendance to Local Planning and Development Coordinators of the Philippines, Inc. (LLPDCPI) 35th Annual National Convention at People's Center, Tacloban City on February 24 - 28, 2025. Ref. Voucher No. : 100-2502-0286; Check No. : LBP-GF - 414156, Dated : 02/17/25; R.C.I No. : 100-25-02-00030; Ref. CAFOA No. : 100-2501-0163</t>
  </si>
  <si>
    <t>Defray expenses in attendance to Local Planning and Development Coordinators of the Philippines, Inc. (LLPDCPI) 35th Annual National Convention at People's Center, Tacloban City on February 24 - 28, 2025. Ref. Voucher No. : 100-2502-0285; Check No. : LBP-GF - 414157, Dated : 02/17/25; R.C.I No. : 100-25-02-00030; Ref. CAFOA No. : 100-2501-0162</t>
  </si>
  <si>
    <t>Defray expenses in attendance to 2025 1st PAGBA Quarterly Seminar and Meeting on March 26-29, 2025 at the Grand Men Seng Hotel, Davao City Ref. Voucher No. : 100-2503-1118; Check No. : LBP-GF - 414937, Dated : 03/17/25; R.C.I No. : 100-25-03-00050</t>
  </si>
  <si>
    <t>Defray expenses in attendance to 17th Geographical Conferences in Puerto Princesa City Colisuem on April 8-11, 2025. Ref. Voucher No. : 100-2504-1678</t>
  </si>
  <si>
    <t>Payment of services rendered under City of Malabon University from various Colleges for the period of April 1-15, 2025 Ref. Voucher No. : 100-2505-2530</t>
  </si>
  <si>
    <t>Payment of honorarium for Executive Management Committee (ExeCom) for the month of March 2025 (De Leon, Glen DV et al) Ref. Voucher No. : 100-2505-2580</t>
  </si>
  <si>
    <t>Payment of services rendered at the City of Malabon University for the period of April 16-30, 2025 and honorarium for Executive Management Committee for the month of April 2025 . Ref. Voucher No. : 100-2505-2650</t>
  </si>
  <si>
    <t>Payment of services rendered for the period of April 16-30, 2025 and honorarium of Board of Regents for the month of April 2025 Ref. Voucher No. : 100-2505-2660100-2505-3196</t>
  </si>
  <si>
    <t>Payment of services rendered at the City of Malabon University - Professors for the period of May 1-11, 2025. Ref. Voucher No. : 100-2506-2911</t>
  </si>
  <si>
    <t>Defray expenses in attendance to 2025 1st PAGBA Quarterly Seminar and Meeting on March 26-29, 2025 at the Grand Men Seng Hotel, Davao City Ref. Voucher No. : 100-2503-1119; Check No. : LBP-GF - 414935, Dated : 03/17/25; R.C.I No. : 100-25-03-00050</t>
  </si>
  <si>
    <t>Defray expenses in attendance to 2025 1st PAGBA Quarterly Seminar and Meeting on March 26-29, 2025 at the Grand Men Seng Hotel, Davao City Ref. Voucher No. : 100-2503-1120; Check No. : LBP-GF - 414938, Dated : 03/17/25; R.C.I No. : 100-25-03-00050</t>
  </si>
  <si>
    <t>Payment of Registration for the 4 Part Virtual Webinar for 2025 Building Resilient Healthcare: Leading the Future of the Philippine Hospitals on April 26, 2025, June 28, 2025 &amp; Sept. 27, 2025. Ref. Voucher No. : 100-2504-1672</t>
  </si>
  <si>
    <t>defray expenses in attendance to the 50th National Directorate Meeting and Convention: Golden Legacy of Geodetic Engineering Excellence on June 12-13, 2025 at Marriott Hotel, Pasig City Ref. Voucher No. : 100-2505-2392</t>
  </si>
  <si>
    <t>Cash Advance for Confidential and Intelligence Fund. Ref. Voucher No. : 100-2410-4761;</t>
  </si>
  <si>
    <t>Cash Advance  for  Confidential Fund. Ref. Voucher No. : 100-2412-6006; Check No. : LBP-GF - 413268, Dated : 12/19/24; R.C.I No. : 100-24-12-00202; Ref. CAFOA No. : 100-2412-????</t>
  </si>
  <si>
    <t>To record Cash Advance for Confidential Fund /OBR # 2162 /Ref. Voucher # 100-2504-1681; Check No. LBP GF 415437 dated 4/7/2025; RCI # 100-25-04-00064</t>
  </si>
  <si>
    <t xml:space="preserve">NEIL PAULO B. GOZON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</si>
</sst>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00_-;\-* #,##0.00_-;_-* &quot;-&quot;??_-;_-@_-"/>
  </numFmts>
  <fonts count="11" x14ac:knownFonts="1">
    <font>
      <sz val="11"/>
      <color rgb="FF000000"/>
      <name val="Calibri"/>
    </font>
    <font>
      <sz val="7"/>
      <color rgb="FF000000"/>
      <name val="Cambria"/>
      <family val="1"/>
    </font>
    <font>
      <sz val="11"/>
      <color rgb="FF000000"/>
      <name val="Cambria"/>
      <family val="1"/>
    </font>
    <font>
      <b/>
      <sz val="11"/>
      <color rgb="FF000000"/>
      <name val="Cambria"/>
      <family val="1"/>
    </font>
    <font>
      <sz val="11"/>
      <color rgb="FF000000"/>
      <name val="Calibri"/>
      <family val="2"/>
    </font>
    <font>
      <b/>
      <sz val="8"/>
      <color rgb="FF000000"/>
      <name val="Cambria"/>
      <family val="1"/>
    </font>
    <font>
      <b/>
      <sz val="11"/>
      <color rgb="FF000000"/>
      <name val="Calibri"/>
      <family val="2"/>
    </font>
    <font>
      <sz val="10"/>
      <name val="Arial"/>
      <family val="2"/>
    </font>
    <font>
      <sz val="10"/>
      <name val="Arial"/>
      <family val="2"/>
    </font>
    <font>
      <i/>
      <sz val="5"/>
      <color rgb="FF000000"/>
      <name val="Cambria"/>
      <family val="1"/>
    </font>
    <font>
      <b/>
      <sz val="10"/>
      <color rgb="FF000000"/>
      <name val="Cambria"/>
      <family val="1"/>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5">
    <xf numFmtId="0" fontId="0" fillId="0" borderId="0"/>
    <xf numFmtId="164" fontId="4" fillId="0" borderId="0" applyFont="0" applyFill="0" applyBorder="0" applyAlignment="0" applyProtection="0"/>
    <xf numFmtId="0" fontId="8" fillId="0" borderId="0"/>
    <xf numFmtId="43" fontId="7" fillId="0" borderId="0" applyFont="0" applyFill="0" applyBorder="0" applyAlignment="0" applyProtection="0"/>
    <xf numFmtId="0" fontId="7" fillId="0" borderId="0"/>
  </cellStyleXfs>
  <cellXfs count="47">
    <xf numFmtId="0" fontId="0" fillId="0" borderId="0" xfId="0"/>
    <xf numFmtId="0" fontId="1" fillId="0" borderId="0" xfId="0" applyFont="1" applyFill="1" applyAlignment="1">
      <alignment vertical="top"/>
    </xf>
    <xf numFmtId="0" fontId="1" fillId="0" borderId="0" xfId="0" applyFont="1" applyFill="1" applyAlignment="1" applyProtection="1">
      <alignment vertical="top" wrapText="1"/>
      <protection locked="0"/>
    </xf>
    <xf numFmtId="0" fontId="2" fillId="0" borderId="0" xfId="0" applyFont="1" applyFill="1" applyAlignment="1" applyProtection="1">
      <alignment vertical="top"/>
      <protection locked="0"/>
    </xf>
    <xf numFmtId="0" fontId="3" fillId="0" borderId="0" xfId="0" applyFont="1" applyFill="1" applyAlignment="1" applyProtection="1">
      <alignment horizontal="center" vertical="top"/>
      <protection locked="0"/>
    </xf>
    <xf numFmtId="0" fontId="3" fillId="0" borderId="0" xfId="0" applyFont="1" applyFill="1" applyAlignment="1">
      <alignment vertical="top"/>
    </xf>
    <xf numFmtId="0" fontId="2" fillId="0" borderId="0" xfId="0" applyFont="1" applyFill="1" applyAlignment="1" applyProtection="1">
      <alignment horizontal="left" vertical="top"/>
      <protection locked="0"/>
    </xf>
    <xf numFmtId="0" fontId="3" fillId="0" borderId="0" xfId="0" applyFont="1" applyFill="1" applyAlignment="1" applyProtection="1">
      <alignment vertical="top"/>
      <protection locked="0"/>
    </xf>
    <xf numFmtId="0" fontId="2" fillId="0" borderId="0" xfId="0" applyFont="1" applyFill="1" applyAlignment="1" applyProtection="1">
      <alignment vertical="top" wrapText="1"/>
      <protection locked="0"/>
    </xf>
    <xf numFmtId="0" fontId="3" fillId="0" borderId="0" xfId="0" applyFont="1" applyFill="1" applyAlignment="1">
      <alignment vertical="top" wrapText="1"/>
    </xf>
    <xf numFmtId="0" fontId="3" fillId="0" borderId="0" xfId="0" applyFont="1" applyFill="1" applyAlignment="1" applyProtection="1">
      <alignment vertical="top" wrapText="1"/>
      <protection locked="0"/>
    </xf>
    <xf numFmtId="0" fontId="2" fillId="0" borderId="1" xfId="0" applyFont="1" applyFill="1" applyBorder="1" applyAlignment="1" applyProtection="1">
      <alignment vertical="top"/>
      <protection locked="0"/>
    </xf>
    <xf numFmtId="0" fontId="2" fillId="0" borderId="2" xfId="0" applyFont="1" applyFill="1" applyBorder="1" applyAlignment="1" applyProtection="1">
      <alignment vertical="top"/>
      <protection locked="0"/>
    </xf>
    <xf numFmtId="0" fontId="0" fillId="0" borderId="0" xfId="0" applyFill="1"/>
    <xf numFmtId="0" fontId="5" fillId="0" borderId="2" xfId="0" applyFont="1" applyFill="1" applyBorder="1" applyAlignment="1" applyProtection="1">
      <alignment vertical="top"/>
      <protection locked="0"/>
    </xf>
    <xf numFmtId="164" fontId="3" fillId="0" borderId="2" xfId="0" applyNumberFormat="1" applyFont="1" applyFill="1" applyBorder="1" applyAlignment="1" applyProtection="1">
      <alignment vertical="top"/>
      <protection locked="0"/>
    </xf>
    <xf numFmtId="0" fontId="3" fillId="0" borderId="2" xfId="0" applyFont="1" applyFill="1" applyBorder="1" applyAlignment="1" applyProtection="1">
      <alignment vertical="top"/>
      <protection locked="0"/>
    </xf>
    <xf numFmtId="0" fontId="6" fillId="0" borderId="0" xfId="0" applyFont="1" applyFill="1"/>
    <xf numFmtId="0" fontId="0" fillId="0" borderId="0" xfId="0" applyFill="1" applyAlignment="1" applyProtection="1">
      <alignment vertical="top"/>
      <protection locked="0"/>
    </xf>
    <xf numFmtId="0" fontId="0" fillId="0" borderId="0" xfId="0" applyFill="1" applyAlignment="1">
      <alignment vertical="top"/>
    </xf>
    <xf numFmtId="0" fontId="6" fillId="0" borderId="0" xfId="0" applyFont="1" applyFill="1" applyAlignment="1">
      <alignment vertical="top"/>
    </xf>
    <xf numFmtId="164" fontId="3" fillId="0" borderId="0" xfId="0" applyNumberFormat="1" applyFont="1" applyFill="1" applyBorder="1" applyAlignment="1" applyProtection="1">
      <alignment vertical="top"/>
      <protection locked="0"/>
    </xf>
    <xf numFmtId="0" fontId="3" fillId="0" borderId="0" xfId="0" applyFont="1" applyFill="1" applyBorder="1" applyAlignment="1" applyProtection="1">
      <alignment vertical="top"/>
      <protection locked="0"/>
    </xf>
    <xf numFmtId="0" fontId="9" fillId="0" borderId="0" xfId="0" applyFont="1" applyFill="1" applyBorder="1" applyAlignment="1" applyProtection="1">
      <alignment vertical="top"/>
      <protection locked="0"/>
    </xf>
    <xf numFmtId="0" fontId="2" fillId="0" borderId="0" xfId="0" applyFont="1" applyFill="1" applyAlignment="1" applyProtection="1">
      <alignment horizontal="left" vertical="top" wrapText="1"/>
      <protection locked="0"/>
    </xf>
    <xf numFmtId="0" fontId="2" fillId="0" borderId="0" xfId="0" applyFont="1" applyFill="1" applyAlignment="1" applyProtection="1">
      <alignment horizontal="center" vertical="top"/>
      <protection locked="0"/>
    </xf>
    <xf numFmtId="0" fontId="2" fillId="0" borderId="2" xfId="0" applyFont="1" applyFill="1" applyBorder="1" applyAlignment="1" applyProtection="1">
      <alignment horizontal="center" vertical="top"/>
      <protection locked="0"/>
    </xf>
    <xf numFmtId="0" fontId="1" fillId="0" borderId="0" xfId="0" applyFont="1" applyFill="1" applyAlignment="1" applyProtection="1">
      <alignment horizontal="center" vertical="top" wrapText="1"/>
      <protection locked="0"/>
    </xf>
    <xf numFmtId="0" fontId="2" fillId="0" borderId="0" xfId="0" applyFont="1" applyFill="1" applyAlignment="1" applyProtection="1">
      <alignment horizontal="center" vertical="top" wrapText="1"/>
      <protection locked="0"/>
    </xf>
    <xf numFmtId="164" fontId="2" fillId="0" borderId="2" xfId="1" applyFont="1" applyFill="1" applyBorder="1" applyAlignment="1" applyProtection="1">
      <alignment horizontal="center" vertical="top"/>
      <protection locked="0"/>
    </xf>
    <xf numFmtId="14" fontId="2" fillId="0" borderId="2" xfId="0" applyNumberFormat="1" applyFont="1" applyFill="1" applyBorder="1" applyAlignment="1" applyProtection="1">
      <alignment horizontal="center" vertical="top"/>
      <protection locked="0"/>
    </xf>
    <xf numFmtId="0" fontId="3" fillId="0" borderId="2" xfId="0" applyFont="1" applyFill="1" applyBorder="1" applyAlignment="1" applyProtection="1">
      <alignment horizontal="center" vertical="top"/>
      <protection locked="0"/>
    </xf>
    <xf numFmtId="164" fontId="3" fillId="0" borderId="0" xfId="0" applyNumberFormat="1" applyFont="1" applyFill="1" applyBorder="1" applyAlignment="1" applyProtection="1">
      <alignment horizontal="center" vertical="top"/>
      <protection locked="0"/>
    </xf>
    <xf numFmtId="0" fontId="3" fillId="0" borderId="0" xfId="0" applyFont="1" applyFill="1" applyBorder="1" applyAlignment="1" applyProtection="1">
      <alignment horizontal="center" vertical="top"/>
      <protection locked="0"/>
    </xf>
    <xf numFmtId="0" fontId="0" fillId="0" borderId="0" xfId="0" applyFill="1" applyAlignment="1" applyProtection="1">
      <alignment horizontal="center" vertical="top"/>
      <protection locked="0"/>
    </xf>
    <xf numFmtId="0" fontId="2" fillId="0" borderId="2" xfId="0" applyFont="1" applyFill="1" applyBorder="1" applyAlignment="1" applyProtection="1">
      <alignment vertical="top" wrapText="1"/>
      <protection locked="0"/>
    </xf>
    <xf numFmtId="0" fontId="3" fillId="0" borderId="2" xfId="0" applyFont="1" applyFill="1" applyBorder="1" applyAlignment="1" applyProtection="1">
      <alignment vertical="top" wrapText="1"/>
      <protection locked="0"/>
    </xf>
    <xf numFmtId="0" fontId="5" fillId="0" borderId="2" xfId="0" applyFont="1" applyFill="1" applyBorder="1" applyAlignment="1" applyProtection="1">
      <alignment horizontal="center" vertical="top"/>
      <protection locked="0"/>
    </xf>
    <xf numFmtId="0" fontId="10" fillId="0" borderId="2" xfId="0" applyFont="1" applyFill="1" applyBorder="1" applyAlignment="1" applyProtection="1">
      <alignment horizontal="center" vertical="top"/>
      <protection locked="0"/>
    </xf>
    <xf numFmtId="164" fontId="2" fillId="0" borderId="2" xfId="1" applyFont="1" applyFill="1" applyBorder="1" applyAlignment="1" applyProtection="1">
      <alignment vertical="top"/>
      <protection locked="0"/>
    </xf>
    <xf numFmtId="0" fontId="2"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center" vertical="top"/>
      <protection locked="0"/>
    </xf>
    <xf numFmtId="0" fontId="2" fillId="0" borderId="0" xfId="0" applyFont="1" applyFill="1" applyAlignment="1" applyProtection="1">
      <alignment horizontal="center" vertical="top"/>
      <protection locked="0"/>
    </xf>
    <xf numFmtId="0" fontId="2" fillId="0" borderId="3" xfId="0" applyFont="1" applyFill="1" applyBorder="1" applyAlignment="1" applyProtection="1">
      <alignment horizontal="center" vertical="top"/>
      <protection locked="0"/>
    </xf>
    <xf numFmtId="0" fontId="3" fillId="0" borderId="0" xfId="0" applyFont="1" applyFill="1" applyAlignment="1">
      <alignment horizontal="center" vertical="top"/>
    </xf>
    <xf numFmtId="0" fontId="3" fillId="0" borderId="2" xfId="0" applyFont="1" applyFill="1" applyBorder="1" applyAlignment="1" applyProtection="1">
      <alignment horizontal="center" vertical="top" wrapText="1"/>
      <protection locked="0"/>
    </xf>
    <xf numFmtId="0" fontId="3" fillId="0" borderId="2" xfId="0" applyFont="1" applyFill="1" applyBorder="1" applyAlignment="1" applyProtection="1">
      <alignment horizontal="center" vertical="top"/>
      <protection locked="0"/>
    </xf>
  </cellXfs>
  <cellStyles count="5">
    <cellStyle name="Comma" xfId="1" builtinId="3"/>
    <cellStyle name="Comma 2" xfId="3"/>
    <cellStyle name="Normal" xfId="0" builtinId="0"/>
    <cellStyle name="Normal 2" xfId="2"/>
    <cellStyle name="Normal 2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6"/>
  <sheetViews>
    <sheetView tabSelected="1" view="pageBreakPreview" zoomScale="85" zoomScaleNormal="85" zoomScaleSheetLayoutView="85" workbookViewId="0">
      <selection activeCell="B15" sqref="B15"/>
    </sheetView>
  </sheetViews>
  <sheetFormatPr defaultRowHeight="15" x14ac:dyDescent="0.25"/>
  <cols>
    <col min="1" max="1" width="21.42578125" style="18" customWidth="1"/>
    <col min="2" max="2" width="20.7109375" style="34" customWidth="1"/>
    <col min="3" max="3" width="19.42578125" style="34" customWidth="1"/>
    <col min="4" max="4" width="34.5703125" style="18" customWidth="1"/>
    <col min="5" max="10" width="18.28515625" style="18" customWidth="1"/>
    <col min="11" max="11" width="9.140625" style="19"/>
    <col min="12" max="12" width="14.85546875" style="19" customWidth="1"/>
    <col min="13" max="16384" width="9.140625" style="13"/>
  </cols>
  <sheetData>
    <row r="1" spans="1:12" x14ac:dyDescent="0.25">
      <c r="A1" s="1" t="s">
        <v>0</v>
      </c>
      <c r="B1" s="27"/>
      <c r="C1" s="27"/>
      <c r="D1" s="2"/>
      <c r="E1" s="2"/>
      <c r="F1" s="3"/>
      <c r="G1" s="3"/>
      <c r="H1" s="3"/>
      <c r="I1" s="3"/>
      <c r="J1" s="3"/>
    </row>
    <row r="2" spans="1:12" x14ac:dyDescent="0.25">
      <c r="A2" s="2"/>
      <c r="B2" s="27"/>
      <c r="C2" s="27"/>
      <c r="D2" s="2"/>
      <c r="E2" s="2"/>
      <c r="F2" s="3"/>
      <c r="G2" s="3"/>
      <c r="H2" s="3"/>
      <c r="I2" s="3"/>
      <c r="J2" s="3"/>
    </row>
    <row r="3" spans="1:12" x14ac:dyDescent="0.25">
      <c r="A3" s="44" t="s">
        <v>1</v>
      </c>
      <c r="B3" s="44"/>
      <c r="C3" s="44"/>
      <c r="D3" s="44"/>
      <c r="E3" s="44"/>
      <c r="F3" s="44"/>
      <c r="G3" s="44"/>
      <c r="H3" s="44"/>
      <c r="I3" s="44"/>
      <c r="J3" s="44"/>
    </row>
    <row r="4" spans="1:12" x14ac:dyDescent="0.25">
      <c r="A4" s="4"/>
      <c r="B4" s="4"/>
      <c r="C4" s="4"/>
      <c r="D4" s="4"/>
      <c r="E4" s="4"/>
      <c r="F4" s="4"/>
      <c r="G4" s="4"/>
      <c r="H4" s="4"/>
      <c r="I4" s="4"/>
      <c r="J4" s="4"/>
    </row>
    <row r="5" spans="1:12" x14ac:dyDescent="0.25">
      <c r="A5" s="5" t="s">
        <v>2</v>
      </c>
      <c r="B5" s="6" t="s">
        <v>25</v>
      </c>
      <c r="C5" s="4"/>
      <c r="D5" s="5" t="s">
        <v>3</v>
      </c>
      <c r="E5" s="6">
        <v>2025</v>
      </c>
      <c r="F5" s="3"/>
      <c r="G5" s="3"/>
      <c r="H5" s="3"/>
      <c r="I5" s="3"/>
      <c r="J5" s="3"/>
    </row>
    <row r="6" spans="1:12" x14ac:dyDescent="0.25">
      <c r="A6" s="5" t="s">
        <v>4</v>
      </c>
      <c r="B6" s="28" t="s">
        <v>26</v>
      </c>
      <c r="C6" s="28"/>
      <c r="D6" s="9" t="s">
        <v>5</v>
      </c>
      <c r="E6" s="24">
        <v>2</v>
      </c>
      <c r="F6" s="3"/>
      <c r="G6" s="3"/>
      <c r="H6" s="3"/>
      <c r="I6" s="3"/>
      <c r="J6" s="3"/>
    </row>
    <row r="7" spans="1:12" x14ac:dyDescent="0.25">
      <c r="A7" s="5" t="s">
        <v>6</v>
      </c>
      <c r="B7" s="28" t="s">
        <v>26</v>
      </c>
      <c r="C7" s="28"/>
      <c r="D7" s="9"/>
      <c r="E7" s="8"/>
      <c r="F7" s="3"/>
      <c r="G7" s="3"/>
      <c r="H7" s="3"/>
      <c r="I7" s="3"/>
      <c r="J7" s="3"/>
    </row>
    <row r="8" spans="1:12" x14ac:dyDescent="0.25">
      <c r="A8" s="7"/>
      <c r="B8" s="28"/>
      <c r="C8" s="28"/>
      <c r="D8" s="10"/>
      <c r="E8" s="11"/>
      <c r="F8" s="11"/>
      <c r="G8" s="11"/>
      <c r="H8" s="3"/>
      <c r="I8" s="3"/>
      <c r="J8" s="3"/>
    </row>
    <row r="9" spans="1:12" s="17" customFormat="1" x14ac:dyDescent="0.25">
      <c r="A9" s="45" t="s">
        <v>7</v>
      </c>
      <c r="B9" s="46" t="s">
        <v>8</v>
      </c>
      <c r="C9" s="46" t="s">
        <v>9</v>
      </c>
      <c r="D9" s="46" t="s">
        <v>10</v>
      </c>
      <c r="E9" s="46" t="s">
        <v>11</v>
      </c>
      <c r="F9" s="46"/>
      <c r="G9" s="46"/>
      <c r="H9" s="46"/>
      <c r="I9" s="46"/>
      <c r="J9" s="46"/>
      <c r="K9" s="20"/>
      <c r="L9" s="20"/>
    </row>
    <row r="10" spans="1:12" s="17" customFormat="1" x14ac:dyDescent="0.25">
      <c r="A10" s="46"/>
      <c r="B10" s="46"/>
      <c r="C10" s="46"/>
      <c r="D10" s="46"/>
      <c r="E10" s="46" t="s">
        <v>12</v>
      </c>
      <c r="F10" s="46"/>
      <c r="G10" s="46"/>
      <c r="H10" s="46" t="s">
        <v>13</v>
      </c>
      <c r="I10" s="46"/>
      <c r="J10" s="46"/>
      <c r="K10" s="20"/>
      <c r="L10" s="20"/>
    </row>
    <row r="11" spans="1:12" s="17" customFormat="1" x14ac:dyDescent="0.25">
      <c r="A11" s="46"/>
      <c r="B11" s="46"/>
      <c r="C11" s="46"/>
      <c r="D11" s="46"/>
      <c r="E11" s="37" t="s">
        <v>14</v>
      </c>
      <c r="F11" s="38" t="s">
        <v>15</v>
      </c>
      <c r="G11" s="38" t="s">
        <v>16</v>
      </c>
      <c r="H11" s="38" t="s">
        <v>17</v>
      </c>
      <c r="I11" s="38" t="s">
        <v>18</v>
      </c>
      <c r="J11" s="38" t="s">
        <v>19</v>
      </c>
      <c r="K11" s="20"/>
      <c r="L11" s="20"/>
    </row>
    <row r="12" spans="1:12" x14ac:dyDescent="0.25">
      <c r="A12" s="12"/>
      <c r="B12" s="26"/>
      <c r="C12" s="26"/>
      <c r="D12" s="35"/>
      <c r="E12" s="12"/>
      <c r="F12" s="12"/>
      <c r="G12" s="12"/>
      <c r="H12" s="12"/>
      <c r="I12" s="12"/>
      <c r="J12" s="12"/>
    </row>
    <row r="13" spans="1:12" ht="114" x14ac:dyDescent="0.25">
      <c r="A13" s="36" t="s">
        <v>113</v>
      </c>
      <c r="B13" s="29">
        <v>593581.88</v>
      </c>
      <c r="C13" s="30">
        <v>45792</v>
      </c>
      <c r="D13" s="35" t="s">
        <v>145</v>
      </c>
      <c r="E13" s="39">
        <f>B13</f>
        <v>593581.88</v>
      </c>
      <c r="F13" s="39"/>
      <c r="G13" s="39"/>
      <c r="H13" s="39"/>
      <c r="I13" s="39"/>
      <c r="J13" s="39"/>
    </row>
    <row r="14" spans="1:12" ht="71.25" x14ac:dyDescent="0.25">
      <c r="A14" s="36" t="s">
        <v>32</v>
      </c>
      <c r="B14" s="29">
        <v>237278.73</v>
      </c>
      <c r="C14" s="30">
        <v>45582</v>
      </c>
      <c r="D14" s="35" t="s">
        <v>70</v>
      </c>
      <c r="E14" s="39"/>
      <c r="F14" s="39"/>
      <c r="G14" s="39">
        <f>B14</f>
        <v>237278.73</v>
      </c>
      <c r="H14" s="39"/>
      <c r="I14" s="39"/>
      <c r="J14" s="39"/>
    </row>
    <row r="15" spans="1:12" ht="114" x14ac:dyDescent="0.25">
      <c r="A15" s="36" t="s">
        <v>20</v>
      </c>
      <c r="B15" s="29">
        <v>593581.88</v>
      </c>
      <c r="C15" s="30">
        <v>45792</v>
      </c>
      <c r="D15" s="35" t="s">
        <v>145</v>
      </c>
      <c r="E15" s="39">
        <f>B15</f>
        <v>593581.88</v>
      </c>
      <c r="F15" s="39"/>
      <c r="G15" s="39"/>
      <c r="H15" s="39"/>
      <c r="I15" s="39"/>
      <c r="J15" s="39"/>
    </row>
    <row r="16" spans="1:12" ht="71.25" x14ac:dyDescent="0.25">
      <c r="A16" s="36" t="s">
        <v>122</v>
      </c>
      <c r="B16" s="29">
        <v>25330</v>
      </c>
      <c r="C16" s="30">
        <v>45583</v>
      </c>
      <c r="D16" s="35" t="s">
        <v>189</v>
      </c>
      <c r="E16" s="39"/>
      <c r="F16" s="39"/>
      <c r="G16" s="39">
        <f>B16</f>
        <v>25330</v>
      </c>
      <c r="H16" s="39"/>
      <c r="I16" s="39"/>
      <c r="J16" s="39"/>
    </row>
    <row r="17" spans="1:10" ht="71.25" x14ac:dyDescent="0.25">
      <c r="A17" s="36" t="s">
        <v>56</v>
      </c>
      <c r="B17" s="29">
        <v>237278.73</v>
      </c>
      <c r="C17" s="30">
        <v>45582</v>
      </c>
      <c r="D17" s="35" t="s">
        <v>89</v>
      </c>
      <c r="E17" s="39"/>
      <c r="F17" s="39"/>
      <c r="G17" s="39">
        <f>B17</f>
        <v>237278.73</v>
      </c>
      <c r="H17" s="39"/>
      <c r="I17" s="39"/>
      <c r="J17" s="39"/>
    </row>
    <row r="18" spans="1:10" ht="85.5" x14ac:dyDescent="0.25">
      <c r="A18" s="36" t="s">
        <v>30</v>
      </c>
      <c r="B18" s="29">
        <v>277942.38</v>
      </c>
      <c r="C18" s="30">
        <v>45553</v>
      </c>
      <c r="D18" s="35" t="s">
        <v>39</v>
      </c>
      <c r="E18" s="39"/>
      <c r="F18" s="39"/>
      <c r="G18" s="39">
        <f>B18</f>
        <v>277942.38</v>
      </c>
      <c r="H18" s="39"/>
      <c r="I18" s="39"/>
      <c r="J18" s="39"/>
    </row>
    <row r="19" spans="1:10" ht="71.25" x14ac:dyDescent="0.25">
      <c r="A19" s="36" t="s">
        <v>30</v>
      </c>
      <c r="B19" s="29">
        <v>237278.73</v>
      </c>
      <c r="C19" s="30">
        <v>45582</v>
      </c>
      <c r="D19" s="35" t="s">
        <v>68</v>
      </c>
      <c r="E19" s="39"/>
      <c r="F19" s="39"/>
      <c r="G19" s="39">
        <f>B19</f>
        <v>237278.73</v>
      </c>
      <c r="H19" s="39"/>
      <c r="I19" s="39"/>
      <c r="J19" s="39"/>
    </row>
    <row r="20" spans="1:10" ht="128.25" x14ac:dyDescent="0.25">
      <c r="A20" s="36" t="s">
        <v>30</v>
      </c>
      <c r="B20" s="29">
        <v>593581.88</v>
      </c>
      <c r="C20" s="30">
        <v>45792</v>
      </c>
      <c r="D20" s="35" t="s">
        <v>144</v>
      </c>
      <c r="E20" s="39">
        <f>B20</f>
        <v>593581.88</v>
      </c>
      <c r="F20" s="39"/>
      <c r="G20" s="39"/>
      <c r="H20" s="39"/>
      <c r="I20" s="39"/>
      <c r="J20" s="39"/>
    </row>
    <row r="21" spans="1:10" ht="71.25" x14ac:dyDescent="0.25">
      <c r="A21" s="36" t="s">
        <v>33</v>
      </c>
      <c r="B21" s="29">
        <v>277942.38</v>
      </c>
      <c r="C21" s="30">
        <v>45553</v>
      </c>
      <c r="D21" s="35" t="s">
        <v>40</v>
      </c>
      <c r="E21" s="39"/>
      <c r="F21" s="39"/>
      <c r="G21" s="39">
        <f>B21</f>
        <v>277942.38</v>
      </c>
      <c r="H21" s="39"/>
      <c r="I21" s="39"/>
      <c r="J21" s="39"/>
    </row>
    <row r="22" spans="1:10" ht="57" x14ac:dyDescent="0.25">
      <c r="A22" s="36" t="s">
        <v>33</v>
      </c>
      <c r="B22" s="29">
        <v>278504.43</v>
      </c>
      <c r="C22" s="30">
        <v>45582</v>
      </c>
      <c r="D22" s="35" t="s">
        <v>71</v>
      </c>
      <c r="E22" s="39"/>
      <c r="F22" s="39"/>
      <c r="G22" s="39">
        <f>B22</f>
        <v>278504.43</v>
      </c>
      <c r="H22" s="39"/>
      <c r="I22" s="39"/>
      <c r="J22" s="39"/>
    </row>
    <row r="23" spans="1:10" ht="85.5" x14ac:dyDescent="0.25">
      <c r="A23" s="36" t="s">
        <v>33</v>
      </c>
      <c r="B23" s="29">
        <v>116607.85</v>
      </c>
      <c r="C23" s="30">
        <v>45596</v>
      </c>
      <c r="D23" s="35" t="s">
        <v>100</v>
      </c>
      <c r="E23" s="39"/>
      <c r="F23" s="39"/>
      <c r="G23" s="39">
        <f>B23</f>
        <v>116607.85</v>
      </c>
      <c r="H23" s="39"/>
      <c r="I23" s="39"/>
      <c r="J23" s="39"/>
    </row>
    <row r="24" spans="1:10" ht="114" x14ac:dyDescent="0.25">
      <c r="A24" s="36" t="s">
        <v>33</v>
      </c>
      <c r="B24" s="29">
        <v>593581.88</v>
      </c>
      <c r="C24" s="30">
        <v>45792</v>
      </c>
      <c r="D24" s="35" t="s">
        <v>145</v>
      </c>
      <c r="E24" s="39">
        <f>B24</f>
        <v>593581.88</v>
      </c>
      <c r="F24" s="39"/>
      <c r="G24" s="39"/>
      <c r="H24" s="39"/>
      <c r="I24" s="39"/>
      <c r="J24" s="39"/>
    </row>
    <row r="25" spans="1:10" ht="85.5" x14ac:dyDescent="0.25">
      <c r="A25" s="36" t="s">
        <v>33</v>
      </c>
      <c r="B25" s="29">
        <v>335640.85</v>
      </c>
      <c r="C25" s="30">
        <v>45826</v>
      </c>
      <c r="D25" s="35" t="s">
        <v>146</v>
      </c>
      <c r="E25" s="39">
        <f>B25</f>
        <v>335640.85</v>
      </c>
      <c r="F25" s="39"/>
      <c r="G25" s="39"/>
      <c r="H25" s="39"/>
      <c r="I25" s="39"/>
      <c r="J25" s="39"/>
    </row>
    <row r="26" spans="1:10" ht="71.25" x14ac:dyDescent="0.25">
      <c r="A26" s="36" t="s">
        <v>129</v>
      </c>
      <c r="B26" s="29">
        <v>3200</v>
      </c>
      <c r="C26" s="30">
        <v>45504</v>
      </c>
      <c r="D26" s="35" t="s">
        <v>196</v>
      </c>
      <c r="E26" s="39"/>
      <c r="F26" s="39"/>
      <c r="G26" s="39">
        <f>B26</f>
        <v>3200</v>
      </c>
      <c r="H26" s="39"/>
      <c r="I26" s="39"/>
      <c r="J26" s="39"/>
    </row>
    <row r="27" spans="1:10" ht="71.25" x14ac:dyDescent="0.25">
      <c r="A27" s="36" t="s">
        <v>28</v>
      </c>
      <c r="B27" s="29">
        <v>237278.73</v>
      </c>
      <c r="C27" s="30">
        <v>45582</v>
      </c>
      <c r="D27" s="35" t="s">
        <v>66</v>
      </c>
      <c r="E27" s="39"/>
      <c r="F27" s="39"/>
      <c r="G27" s="39">
        <f>B27</f>
        <v>237278.73</v>
      </c>
      <c r="H27" s="39"/>
      <c r="I27" s="39"/>
      <c r="J27" s="39"/>
    </row>
    <row r="28" spans="1:10" ht="71.25" x14ac:dyDescent="0.25">
      <c r="A28" s="36" t="s">
        <v>134</v>
      </c>
      <c r="B28" s="29">
        <v>3200</v>
      </c>
      <c r="C28" s="30">
        <v>45504</v>
      </c>
      <c r="D28" s="35" t="s">
        <v>201</v>
      </c>
      <c r="E28" s="39"/>
      <c r="F28" s="39"/>
      <c r="G28" s="39">
        <f>B28</f>
        <v>3200</v>
      </c>
      <c r="H28" s="39"/>
      <c r="I28" s="39"/>
      <c r="J28" s="39"/>
    </row>
    <row r="29" spans="1:10" ht="71.25" x14ac:dyDescent="0.25">
      <c r="A29" s="36" t="s">
        <v>27</v>
      </c>
      <c r="B29" s="29">
        <v>2000000</v>
      </c>
      <c r="C29" s="30">
        <v>45670</v>
      </c>
      <c r="D29" s="35" t="s">
        <v>151</v>
      </c>
      <c r="E29" s="39"/>
      <c r="F29" s="39"/>
      <c r="G29" s="39">
        <f>B29</f>
        <v>2000000</v>
      </c>
      <c r="H29" s="39"/>
      <c r="I29" s="39"/>
      <c r="J29" s="39"/>
    </row>
    <row r="30" spans="1:10" ht="85.5" x14ac:dyDescent="0.25">
      <c r="A30" s="36" t="s">
        <v>27</v>
      </c>
      <c r="B30" s="29">
        <v>225000</v>
      </c>
      <c r="C30" s="30">
        <v>45695</v>
      </c>
      <c r="D30" s="35" t="s">
        <v>108</v>
      </c>
      <c r="E30" s="39"/>
      <c r="F30" s="39"/>
      <c r="G30" s="39">
        <f>B30</f>
        <v>225000</v>
      </c>
      <c r="H30" s="39"/>
      <c r="I30" s="39"/>
      <c r="J30" s="39"/>
    </row>
    <row r="31" spans="1:10" ht="57" x14ac:dyDescent="0.25">
      <c r="A31" s="36" t="s">
        <v>27</v>
      </c>
      <c r="B31" s="29">
        <v>3920000</v>
      </c>
      <c r="C31" s="30">
        <v>45742</v>
      </c>
      <c r="D31" s="35" t="s">
        <v>109</v>
      </c>
      <c r="E31" s="39"/>
      <c r="F31" s="39"/>
      <c r="G31" s="39">
        <f>B31</f>
        <v>3920000</v>
      </c>
      <c r="H31" s="39"/>
      <c r="I31" s="39"/>
      <c r="J31" s="39"/>
    </row>
    <row r="32" spans="1:10" ht="57" x14ac:dyDescent="0.25">
      <c r="A32" s="36" t="s">
        <v>27</v>
      </c>
      <c r="B32" s="29">
        <v>35000</v>
      </c>
      <c r="C32" s="30">
        <v>45763</v>
      </c>
      <c r="D32" s="35" t="s">
        <v>152</v>
      </c>
      <c r="E32" s="39"/>
      <c r="F32" s="39">
        <f>B32</f>
        <v>35000</v>
      </c>
      <c r="G32" s="39"/>
      <c r="H32" s="39"/>
      <c r="I32" s="39"/>
      <c r="J32" s="39"/>
    </row>
    <row r="33" spans="1:10" ht="57" x14ac:dyDescent="0.25">
      <c r="A33" s="36" t="s">
        <v>27</v>
      </c>
      <c r="B33" s="29">
        <v>145000</v>
      </c>
      <c r="C33" s="30">
        <v>45791</v>
      </c>
      <c r="D33" s="35" t="s">
        <v>153</v>
      </c>
      <c r="E33" s="39">
        <f>B33</f>
        <v>145000</v>
      </c>
      <c r="F33" s="39"/>
      <c r="G33" s="39"/>
      <c r="H33" s="39"/>
      <c r="I33" s="39"/>
      <c r="J33" s="39"/>
    </row>
    <row r="34" spans="1:10" ht="71.25" x14ac:dyDescent="0.25">
      <c r="A34" s="36" t="s">
        <v>27</v>
      </c>
      <c r="B34" s="29">
        <v>217908.6</v>
      </c>
      <c r="C34" s="30">
        <v>45791</v>
      </c>
      <c r="D34" s="35" t="s">
        <v>154</v>
      </c>
      <c r="E34" s="39">
        <f>B34</f>
        <v>217908.6</v>
      </c>
      <c r="F34" s="39"/>
      <c r="G34" s="39"/>
      <c r="H34" s="39"/>
      <c r="I34" s="39"/>
      <c r="J34" s="39"/>
    </row>
    <row r="35" spans="1:10" ht="57" x14ac:dyDescent="0.25">
      <c r="A35" s="36" t="s">
        <v>27</v>
      </c>
      <c r="B35" s="29">
        <v>10833.33</v>
      </c>
      <c r="C35" s="30">
        <v>45791</v>
      </c>
      <c r="D35" s="35" t="s">
        <v>155</v>
      </c>
      <c r="E35" s="39">
        <f>B35</f>
        <v>10833.33</v>
      </c>
      <c r="F35" s="39"/>
      <c r="G35" s="39"/>
      <c r="H35" s="39"/>
      <c r="I35" s="39"/>
      <c r="J35" s="39"/>
    </row>
    <row r="36" spans="1:10" ht="57" x14ac:dyDescent="0.25">
      <c r="A36" s="36" t="s">
        <v>27</v>
      </c>
      <c r="B36" s="29">
        <v>16666.66</v>
      </c>
      <c r="C36" s="30">
        <v>45791</v>
      </c>
      <c r="D36" s="35" t="s">
        <v>156</v>
      </c>
      <c r="E36" s="39">
        <f>B36</f>
        <v>16666.66</v>
      </c>
      <c r="F36" s="39"/>
      <c r="G36" s="39"/>
      <c r="H36" s="39"/>
      <c r="I36" s="39"/>
      <c r="J36" s="39"/>
    </row>
    <row r="37" spans="1:10" ht="85.5" x14ac:dyDescent="0.25">
      <c r="A37" s="36" t="s">
        <v>27</v>
      </c>
      <c r="B37" s="29">
        <v>592000</v>
      </c>
      <c r="C37" s="30">
        <v>45811</v>
      </c>
      <c r="D37" s="35" t="s">
        <v>157</v>
      </c>
      <c r="E37" s="39">
        <f>B37</f>
        <v>592000</v>
      </c>
      <c r="F37" s="39"/>
      <c r="G37" s="39"/>
      <c r="H37" s="39"/>
      <c r="I37" s="39"/>
      <c r="J37" s="39"/>
    </row>
    <row r="38" spans="1:10" ht="85.5" x14ac:dyDescent="0.25">
      <c r="A38" s="36" t="s">
        <v>27</v>
      </c>
      <c r="B38" s="29">
        <v>48000</v>
      </c>
      <c r="C38" s="30">
        <v>45818</v>
      </c>
      <c r="D38" s="35" t="s">
        <v>158</v>
      </c>
      <c r="E38" s="39">
        <f>B38</f>
        <v>48000</v>
      </c>
      <c r="F38" s="39"/>
      <c r="G38" s="39"/>
      <c r="H38" s="39"/>
      <c r="I38" s="39"/>
      <c r="J38" s="39"/>
    </row>
    <row r="39" spans="1:10" ht="85.5" x14ac:dyDescent="0.25">
      <c r="A39" s="36" t="s">
        <v>27</v>
      </c>
      <c r="B39" s="29">
        <v>150000</v>
      </c>
      <c r="C39" s="30">
        <v>45818</v>
      </c>
      <c r="D39" s="35" t="s">
        <v>159</v>
      </c>
      <c r="E39" s="39">
        <f>B39</f>
        <v>150000</v>
      </c>
      <c r="F39" s="39"/>
      <c r="G39" s="39"/>
      <c r="H39" s="39"/>
      <c r="I39" s="39"/>
      <c r="J39" s="39"/>
    </row>
    <row r="40" spans="1:10" ht="71.25" x14ac:dyDescent="0.25">
      <c r="A40" s="36" t="s">
        <v>27</v>
      </c>
      <c r="B40" s="29">
        <v>30000</v>
      </c>
      <c r="C40" s="30">
        <v>45818</v>
      </c>
      <c r="D40" s="35" t="s">
        <v>160</v>
      </c>
      <c r="E40" s="39">
        <f>B40</f>
        <v>30000</v>
      </c>
      <c r="F40" s="39"/>
      <c r="G40" s="39"/>
      <c r="H40" s="39"/>
      <c r="I40" s="39"/>
      <c r="J40" s="39"/>
    </row>
    <row r="41" spans="1:10" ht="71.25" x14ac:dyDescent="0.25">
      <c r="A41" s="36" t="s">
        <v>27</v>
      </c>
      <c r="B41" s="29">
        <v>24110</v>
      </c>
      <c r="C41" s="30">
        <v>45824</v>
      </c>
      <c r="D41" s="35" t="s">
        <v>161</v>
      </c>
      <c r="E41" s="39">
        <f>B41</f>
        <v>24110</v>
      </c>
      <c r="F41" s="39"/>
      <c r="G41" s="39"/>
      <c r="H41" s="39"/>
      <c r="I41" s="39"/>
      <c r="J41" s="39"/>
    </row>
    <row r="42" spans="1:10" ht="71.25" x14ac:dyDescent="0.25">
      <c r="A42" s="36" t="s">
        <v>27</v>
      </c>
      <c r="B42" s="29">
        <v>366000</v>
      </c>
      <c r="C42" s="30">
        <v>45825</v>
      </c>
      <c r="D42" s="35" t="s">
        <v>162</v>
      </c>
      <c r="E42" s="39">
        <f>B42</f>
        <v>366000</v>
      </c>
      <c r="F42" s="39"/>
      <c r="G42" s="39"/>
      <c r="H42" s="39"/>
      <c r="I42" s="39"/>
      <c r="J42" s="39"/>
    </row>
    <row r="43" spans="1:10" ht="99.75" x14ac:dyDescent="0.25">
      <c r="A43" s="36" t="s">
        <v>27</v>
      </c>
      <c r="B43" s="29">
        <v>80000</v>
      </c>
      <c r="C43" s="30">
        <v>45827</v>
      </c>
      <c r="D43" s="35" t="s">
        <v>163</v>
      </c>
      <c r="E43" s="39">
        <f>B43</f>
        <v>80000</v>
      </c>
      <c r="F43" s="39"/>
      <c r="G43" s="39"/>
      <c r="H43" s="39"/>
      <c r="I43" s="39"/>
      <c r="J43" s="39"/>
    </row>
    <row r="44" spans="1:10" ht="71.25" x14ac:dyDescent="0.25">
      <c r="A44" s="36" t="s">
        <v>27</v>
      </c>
      <c r="B44" s="29">
        <v>10000</v>
      </c>
      <c r="C44" s="30">
        <v>45827</v>
      </c>
      <c r="D44" s="35" t="s">
        <v>164</v>
      </c>
      <c r="E44" s="39">
        <f>B44</f>
        <v>10000</v>
      </c>
      <c r="F44" s="39"/>
      <c r="G44" s="39"/>
      <c r="H44" s="39"/>
      <c r="I44" s="39"/>
      <c r="J44" s="39"/>
    </row>
    <row r="45" spans="1:10" ht="71.25" x14ac:dyDescent="0.25">
      <c r="A45" s="36" t="s">
        <v>27</v>
      </c>
      <c r="B45" s="29">
        <v>475545</v>
      </c>
      <c r="C45" s="30">
        <v>45828</v>
      </c>
      <c r="D45" s="35" t="s">
        <v>165</v>
      </c>
      <c r="E45" s="39">
        <f>B45</f>
        <v>475545</v>
      </c>
      <c r="F45" s="39"/>
      <c r="G45" s="39"/>
      <c r="H45" s="39"/>
      <c r="I45" s="39"/>
      <c r="J45" s="39"/>
    </row>
    <row r="46" spans="1:10" ht="71.25" x14ac:dyDescent="0.25">
      <c r="A46" s="36" t="s">
        <v>27</v>
      </c>
      <c r="B46" s="29">
        <v>269610</v>
      </c>
      <c r="C46" s="30">
        <v>45828</v>
      </c>
      <c r="D46" s="35" t="s">
        <v>166</v>
      </c>
      <c r="E46" s="39">
        <f>B46</f>
        <v>269610</v>
      </c>
      <c r="F46" s="39"/>
      <c r="G46" s="39"/>
      <c r="H46" s="39"/>
      <c r="I46" s="39"/>
      <c r="J46" s="39"/>
    </row>
    <row r="47" spans="1:10" ht="71.25" x14ac:dyDescent="0.25">
      <c r="A47" s="36" t="s">
        <v>27</v>
      </c>
      <c r="B47" s="29">
        <v>23770.84</v>
      </c>
      <c r="C47" s="30">
        <v>45828</v>
      </c>
      <c r="D47" s="35" t="s">
        <v>167</v>
      </c>
      <c r="E47" s="39">
        <f>B47</f>
        <v>23770.84</v>
      </c>
      <c r="F47" s="39"/>
      <c r="G47" s="39"/>
      <c r="H47" s="39"/>
      <c r="I47" s="39"/>
      <c r="J47" s="39"/>
    </row>
    <row r="48" spans="1:10" ht="71.25" x14ac:dyDescent="0.25">
      <c r="A48" s="36" t="s">
        <v>27</v>
      </c>
      <c r="B48" s="29">
        <v>44449</v>
      </c>
      <c r="C48" s="30">
        <v>45828</v>
      </c>
      <c r="D48" s="35" t="s">
        <v>168</v>
      </c>
      <c r="E48" s="39">
        <f>B48</f>
        <v>44449</v>
      </c>
      <c r="F48" s="39"/>
      <c r="G48" s="39"/>
      <c r="H48" s="39"/>
      <c r="I48" s="39"/>
      <c r="J48" s="39"/>
    </row>
    <row r="49" spans="1:10" ht="57" x14ac:dyDescent="0.25">
      <c r="A49" s="36" t="s">
        <v>27</v>
      </c>
      <c r="B49" s="29">
        <v>10000</v>
      </c>
      <c r="C49" s="30">
        <v>45828</v>
      </c>
      <c r="D49" s="35" t="s">
        <v>169</v>
      </c>
      <c r="E49" s="39">
        <f>B49</f>
        <v>10000</v>
      </c>
      <c r="F49" s="39"/>
      <c r="G49" s="39"/>
      <c r="H49" s="39"/>
      <c r="I49" s="39"/>
      <c r="J49" s="39"/>
    </row>
    <row r="50" spans="1:10" ht="85.5" x14ac:dyDescent="0.25">
      <c r="A50" s="36" t="s">
        <v>27</v>
      </c>
      <c r="B50" s="29">
        <v>30000</v>
      </c>
      <c r="C50" s="30">
        <v>45828</v>
      </c>
      <c r="D50" s="35" t="s">
        <v>170</v>
      </c>
      <c r="E50" s="39">
        <f>B50</f>
        <v>30000</v>
      </c>
      <c r="F50" s="39"/>
      <c r="G50" s="39"/>
      <c r="H50" s="39"/>
      <c r="I50" s="39"/>
      <c r="J50" s="39"/>
    </row>
    <row r="51" spans="1:10" ht="71.25" x14ac:dyDescent="0.25">
      <c r="A51" s="36" t="s">
        <v>27</v>
      </c>
      <c r="B51" s="29">
        <v>316000</v>
      </c>
      <c r="C51" s="30">
        <v>45834</v>
      </c>
      <c r="D51" s="35" t="s">
        <v>171</v>
      </c>
      <c r="E51" s="39">
        <f>B51</f>
        <v>316000</v>
      </c>
      <c r="F51" s="39"/>
      <c r="G51" s="39"/>
      <c r="H51" s="39"/>
      <c r="I51" s="39"/>
      <c r="J51" s="39"/>
    </row>
    <row r="52" spans="1:10" ht="71.25" x14ac:dyDescent="0.25">
      <c r="A52" s="36" t="s">
        <v>27</v>
      </c>
      <c r="B52" s="29">
        <v>30000</v>
      </c>
      <c r="C52" s="30">
        <v>45835</v>
      </c>
      <c r="D52" s="35" t="s">
        <v>172</v>
      </c>
      <c r="E52" s="39">
        <f>B52</f>
        <v>30000</v>
      </c>
      <c r="F52" s="39"/>
      <c r="G52" s="39"/>
      <c r="H52" s="39"/>
      <c r="I52" s="39"/>
      <c r="J52" s="39"/>
    </row>
    <row r="53" spans="1:10" ht="71.25" x14ac:dyDescent="0.25">
      <c r="A53" s="36" t="s">
        <v>27</v>
      </c>
      <c r="B53" s="29">
        <v>230181.3</v>
      </c>
      <c r="C53" s="30">
        <v>45835</v>
      </c>
      <c r="D53" s="35" t="s">
        <v>173</v>
      </c>
      <c r="E53" s="39">
        <f>B53</f>
        <v>230181.3</v>
      </c>
      <c r="F53" s="39"/>
      <c r="G53" s="39"/>
      <c r="H53" s="39"/>
      <c r="I53" s="39"/>
      <c r="J53" s="39"/>
    </row>
    <row r="54" spans="1:10" ht="71.25" x14ac:dyDescent="0.25">
      <c r="A54" s="36" t="s">
        <v>27</v>
      </c>
      <c r="B54" s="29">
        <v>201240</v>
      </c>
      <c r="C54" s="30">
        <v>45835</v>
      </c>
      <c r="D54" s="35" t="s">
        <v>174</v>
      </c>
      <c r="E54" s="39">
        <f>B54</f>
        <v>201240</v>
      </c>
      <c r="F54" s="39"/>
      <c r="G54" s="39"/>
      <c r="H54" s="39"/>
      <c r="I54" s="39"/>
      <c r="J54" s="39"/>
    </row>
    <row r="55" spans="1:10" ht="71.25" x14ac:dyDescent="0.25">
      <c r="A55" s="36" t="s">
        <v>27</v>
      </c>
      <c r="B55" s="29">
        <v>87634.83</v>
      </c>
      <c r="C55" s="30">
        <v>45835</v>
      </c>
      <c r="D55" s="35" t="s">
        <v>175</v>
      </c>
      <c r="E55" s="39">
        <f>B55</f>
        <v>87634.83</v>
      </c>
      <c r="F55" s="39"/>
      <c r="G55" s="39"/>
      <c r="H55" s="39"/>
      <c r="I55" s="39"/>
      <c r="J55" s="39"/>
    </row>
    <row r="56" spans="1:10" ht="71.25" x14ac:dyDescent="0.25">
      <c r="A56" s="36" t="s">
        <v>48</v>
      </c>
      <c r="B56" s="29">
        <v>237278.73</v>
      </c>
      <c r="C56" s="30">
        <v>45582</v>
      </c>
      <c r="D56" s="35" t="s">
        <v>77</v>
      </c>
      <c r="E56" s="39"/>
      <c r="F56" s="39"/>
      <c r="G56" s="39">
        <f>B56</f>
        <v>237278.73</v>
      </c>
      <c r="H56" s="39"/>
      <c r="I56" s="39"/>
      <c r="J56" s="39"/>
    </row>
    <row r="57" spans="1:10" ht="128.25" x14ac:dyDescent="0.25">
      <c r="A57" s="36" t="s">
        <v>48</v>
      </c>
      <c r="B57" s="29">
        <v>64224.31</v>
      </c>
      <c r="C57" s="30">
        <v>45596</v>
      </c>
      <c r="D57" s="35" t="s">
        <v>102</v>
      </c>
      <c r="E57" s="39"/>
      <c r="F57" s="39"/>
      <c r="G57" s="39">
        <f>B57</f>
        <v>64224.31</v>
      </c>
      <c r="H57" s="39"/>
      <c r="I57" s="39"/>
      <c r="J57" s="39"/>
    </row>
    <row r="58" spans="1:10" ht="71.25" x14ac:dyDescent="0.25">
      <c r="A58" s="36" t="s">
        <v>31</v>
      </c>
      <c r="B58" s="29">
        <v>237278.73</v>
      </c>
      <c r="C58" s="30">
        <v>45582</v>
      </c>
      <c r="D58" s="35" t="s">
        <v>69</v>
      </c>
      <c r="E58" s="39"/>
      <c r="F58" s="39"/>
      <c r="G58" s="39">
        <f>B58</f>
        <v>237278.73</v>
      </c>
      <c r="H58" s="39"/>
      <c r="I58" s="39"/>
      <c r="J58" s="39"/>
    </row>
    <row r="59" spans="1:10" ht="71.25" x14ac:dyDescent="0.25">
      <c r="A59" s="36" t="s">
        <v>47</v>
      </c>
      <c r="B59" s="29">
        <v>237278.73</v>
      </c>
      <c r="C59" s="30">
        <v>45582</v>
      </c>
      <c r="D59" s="35" t="s">
        <v>81</v>
      </c>
      <c r="E59" s="39"/>
      <c r="F59" s="39"/>
      <c r="G59" s="39">
        <f>B59</f>
        <v>237278.73</v>
      </c>
      <c r="H59" s="39"/>
      <c r="I59" s="39"/>
      <c r="J59" s="39"/>
    </row>
    <row r="60" spans="1:10" ht="71.25" x14ac:dyDescent="0.25">
      <c r="A60" s="36" t="s">
        <v>62</v>
      </c>
      <c r="B60" s="29">
        <v>237278.73</v>
      </c>
      <c r="C60" s="30">
        <v>45582</v>
      </c>
      <c r="D60" s="35" t="s">
        <v>96</v>
      </c>
      <c r="E60" s="39"/>
      <c r="F60" s="39"/>
      <c r="G60" s="39">
        <f>B60</f>
        <v>237278.73</v>
      </c>
      <c r="H60" s="39"/>
      <c r="I60" s="39"/>
      <c r="J60" s="39"/>
    </row>
    <row r="61" spans="1:10" ht="28.5" x14ac:dyDescent="0.25">
      <c r="A61" s="36" t="s">
        <v>117</v>
      </c>
      <c r="B61" s="29">
        <v>16701</v>
      </c>
      <c r="C61" s="30">
        <v>44951</v>
      </c>
      <c r="D61" s="35" t="s">
        <v>184</v>
      </c>
      <c r="E61" s="39"/>
      <c r="F61" s="39"/>
      <c r="G61" s="39"/>
      <c r="H61" s="39"/>
      <c r="I61" s="39">
        <f>B61</f>
        <v>16701</v>
      </c>
      <c r="J61" s="39"/>
    </row>
    <row r="62" spans="1:10" ht="71.25" x14ac:dyDescent="0.25">
      <c r="A62" s="36" t="s">
        <v>123</v>
      </c>
      <c r="B62" s="29">
        <v>20000</v>
      </c>
      <c r="C62" s="30">
        <v>45481</v>
      </c>
      <c r="D62" s="35" t="s">
        <v>190</v>
      </c>
      <c r="E62" s="39"/>
      <c r="F62" s="39"/>
      <c r="G62" s="39">
        <f>B62</f>
        <v>20000</v>
      </c>
      <c r="H62" s="39"/>
      <c r="I62" s="39"/>
      <c r="J62" s="39"/>
    </row>
    <row r="63" spans="1:10" ht="71.25" x14ac:dyDescent="0.25">
      <c r="A63" s="36" t="s">
        <v>128</v>
      </c>
      <c r="B63" s="29">
        <v>3200</v>
      </c>
      <c r="C63" s="30">
        <v>45504</v>
      </c>
      <c r="D63" s="35" t="s">
        <v>195</v>
      </c>
      <c r="E63" s="39"/>
      <c r="F63" s="39"/>
      <c r="G63" s="39">
        <f>B63</f>
        <v>3200</v>
      </c>
      <c r="H63" s="39"/>
      <c r="I63" s="39"/>
      <c r="J63" s="39"/>
    </row>
    <row r="64" spans="1:10" ht="71.25" x14ac:dyDescent="0.25">
      <c r="A64" s="36" t="s">
        <v>53</v>
      </c>
      <c r="B64" s="29">
        <v>237278.73</v>
      </c>
      <c r="C64" s="30">
        <v>45582</v>
      </c>
      <c r="D64" s="35" t="s">
        <v>86</v>
      </c>
      <c r="E64" s="39"/>
      <c r="F64" s="39"/>
      <c r="G64" s="39">
        <f>B64</f>
        <v>237278.73</v>
      </c>
      <c r="H64" s="39"/>
      <c r="I64" s="39"/>
      <c r="J64" s="39"/>
    </row>
    <row r="65" spans="1:10" ht="71.25" x14ac:dyDescent="0.25">
      <c r="A65" s="36" t="s">
        <v>58</v>
      </c>
      <c r="B65" s="29">
        <v>237278.73</v>
      </c>
      <c r="C65" s="30">
        <v>45582</v>
      </c>
      <c r="D65" s="35" t="s">
        <v>92</v>
      </c>
      <c r="E65" s="39"/>
      <c r="F65" s="39"/>
      <c r="G65" s="39">
        <f>B65</f>
        <v>237278.73</v>
      </c>
      <c r="H65" s="39"/>
      <c r="I65" s="39"/>
      <c r="J65" s="39"/>
    </row>
    <row r="66" spans="1:10" ht="99.75" x14ac:dyDescent="0.25">
      <c r="A66" s="36" t="s">
        <v>135</v>
      </c>
      <c r="B66" s="29">
        <v>21531.5</v>
      </c>
      <c r="C66" s="30">
        <v>45583</v>
      </c>
      <c r="D66" s="35" t="s">
        <v>202</v>
      </c>
      <c r="E66" s="39"/>
      <c r="F66" s="39"/>
      <c r="G66" s="39">
        <f>B66</f>
        <v>21531.5</v>
      </c>
      <c r="H66" s="39"/>
      <c r="I66" s="39"/>
      <c r="J66" s="39"/>
    </row>
    <row r="67" spans="1:10" ht="114" x14ac:dyDescent="0.25">
      <c r="A67" s="36" t="s">
        <v>115</v>
      </c>
      <c r="B67" s="29">
        <v>593581.88</v>
      </c>
      <c r="C67" s="30">
        <v>45792</v>
      </c>
      <c r="D67" s="35" t="s">
        <v>145</v>
      </c>
      <c r="E67" s="39">
        <f>B67</f>
        <v>593581.88</v>
      </c>
      <c r="F67" s="39"/>
      <c r="G67" s="39"/>
      <c r="H67" s="39"/>
      <c r="I67" s="39"/>
      <c r="J67" s="39"/>
    </row>
    <row r="68" spans="1:10" ht="71.25" x14ac:dyDescent="0.25">
      <c r="A68" s="36" t="s">
        <v>61</v>
      </c>
      <c r="B68" s="29">
        <v>301110.78999999998</v>
      </c>
      <c r="C68" s="30">
        <v>45582</v>
      </c>
      <c r="D68" s="35" t="s">
        <v>95</v>
      </c>
      <c r="E68" s="39"/>
      <c r="F68" s="39"/>
      <c r="G68" s="39">
        <f>B68</f>
        <v>301110.78999999998</v>
      </c>
      <c r="H68" s="39"/>
      <c r="I68" s="39"/>
      <c r="J68" s="39"/>
    </row>
    <row r="69" spans="1:10" ht="71.25" x14ac:dyDescent="0.25">
      <c r="A69" s="36" t="s">
        <v>127</v>
      </c>
      <c r="B69" s="29">
        <v>3200</v>
      </c>
      <c r="C69" s="30">
        <v>45504</v>
      </c>
      <c r="D69" s="35" t="s">
        <v>194</v>
      </c>
      <c r="E69" s="39"/>
      <c r="F69" s="39"/>
      <c r="G69" s="39">
        <f>B69</f>
        <v>3200</v>
      </c>
      <c r="H69" s="39"/>
      <c r="I69" s="39"/>
      <c r="J69" s="39"/>
    </row>
    <row r="70" spans="1:10" ht="71.25" x14ac:dyDescent="0.25">
      <c r="A70" s="36" t="s">
        <v>63</v>
      </c>
      <c r="B70" s="29">
        <v>237278.73</v>
      </c>
      <c r="C70" s="30">
        <v>45582</v>
      </c>
      <c r="D70" s="35" t="s">
        <v>97</v>
      </c>
      <c r="E70" s="39"/>
      <c r="F70" s="39"/>
      <c r="G70" s="39">
        <f>B70</f>
        <v>237278.73</v>
      </c>
      <c r="H70" s="39"/>
      <c r="I70" s="39"/>
      <c r="J70" s="39"/>
    </row>
    <row r="71" spans="1:10" ht="71.25" x14ac:dyDescent="0.25">
      <c r="A71" s="36" t="s">
        <v>51</v>
      </c>
      <c r="B71" s="29">
        <v>237278.73</v>
      </c>
      <c r="C71" s="30">
        <v>45582</v>
      </c>
      <c r="D71" s="35" t="s">
        <v>84</v>
      </c>
      <c r="E71" s="39"/>
      <c r="F71" s="39"/>
      <c r="G71" s="39">
        <f>B71</f>
        <v>237278.73</v>
      </c>
      <c r="H71" s="39"/>
      <c r="I71" s="39"/>
      <c r="J71" s="39"/>
    </row>
    <row r="72" spans="1:10" ht="85.5" x14ac:dyDescent="0.25">
      <c r="A72" s="36" t="s">
        <v>112</v>
      </c>
      <c r="B72" s="29">
        <v>372301.94</v>
      </c>
      <c r="C72" s="30">
        <v>45825</v>
      </c>
      <c r="D72" s="35" t="s">
        <v>149</v>
      </c>
      <c r="E72" s="39">
        <f>B72</f>
        <v>372301.94</v>
      </c>
      <c r="F72" s="39"/>
      <c r="G72" s="39"/>
      <c r="H72" s="39"/>
      <c r="I72" s="39"/>
      <c r="J72" s="39"/>
    </row>
    <row r="73" spans="1:10" ht="114" x14ac:dyDescent="0.25">
      <c r="A73" s="36" t="s">
        <v>140</v>
      </c>
      <c r="B73" s="29">
        <v>39098.800000000003</v>
      </c>
      <c r="C73" s="30">
        <v>45733</v>
      </c>
      <c r="D73" s="35" t="s">
        <v>207</v>
      </c>
      <c r="E73" s="39"/>
      <c r="F73" s="39"/>
      <c r="G73" s="39">
        <f>B73</f>
        <v>39098.800000000003</v>
      </c>
      <c r="H73" s="39"/>
      <c r="I73" s="39"/>
      <c r="J73" s="39"/>
    </row>
    <row r="74" spans="1:10" ht="71.25" x14ac:dyDescent="0.25">
      <c r="A74" s="36" t="s">
        <v>140</v>
      </c>
      <c r="B74" s="29">
        <v>50584.6</v>
      </c>
      <c r="C74" s="30">
        <v>45754</v>
      </c>
      <c r="D74" s="35" t="s">
        <v>208</v>
      </c>
      <c r="E74" s="39"/>
      <c r="F74" s="39">
        <f>B74</f>
        <v>50584.6</v>
      </c>
      <c r="G74" s="39"/>
      <c r="H74" s="39"/>
      <c r="I74" s="39"/>
      <c r="J74" s="39"/>
    </row>
    <row r="75" spans="1:10" ht="71.25" x14ac:dyDescent="0.25">
      <c r="A75" s="36" t="s">
        <v>140</v>
      </c>
      <c r="B75" s="29">
        <v>99976.88</v>
      </c>
      <c r="C75" s="30">
        <v>45810</v>
      </c>
      <c r="D75" s="35" t="s">
        <v>209</v>
      </c>
      <c r="E75" s="39">
        <f>B75</f>
        <v>99976.88</v>
      </c>
      <c r="F75" s="39"/>
      <c r="G75" s="39"/>
      <c r="H75" s="39"/>
      <c r="I75" s="39"/>
      <c r="J75" s="39"/>
    </row>
    <row r="76" spans="1:10" ht="71.25" x14ac:dyDescent="0.25">
      <c r="A76" s="36" t="s">
        <v>140</v>
      </c>
      <c r="B76" s="29">
        <v>15000</v>
      </c>
      <c r="C76" s="30">
        <v>45818</v>
      </c>
      <c r="D76" s="35" t="s">
        <v>210</v>
      </c>
      <c r="E76" s="39">
        <f>B76</f>
        <v>15000</v>
      </c>
      <c r="F76" s="39"/>
      <c r="G76" s="39"/>
      <c r="H76" s="39"/>
      <c r="I76" s="39"/>
      <c r="J76" s="39"/>
    </row>
    <row r="77" spans="1:10" ht="99.75" x14ac:dyDescent="0.25">
      <c r="A77" s="36" t="s">
        <v>140</v>
      </c>
      <c r="B77" s="29">
        <v>44682.71</v>
      </c>
      <c r="C77" s="30">
        <v>45818</v>
      </c>
      <c r="D77" s="35" t="s">
        <v>211</v>
      </c>
      <c r="E77" s="39">
        <f>B77</f>
        <v>44682.71</v>
      </c>
      <c r="F77" s="39"/>
      <c r="G77" s="39"/>
      <c r="H77" s="39"/>
      <c r="I77" s="39"/>
      <c r="J77" s="39"/>
    </row>
    <row r="78" spans="1:10" ht="85.5" x14ac:dyDescent="0.25">
      <c r="A78" s="36" t="s">
        <v>140</v>
      </c>
      <c r="B78" s="29">
        <v>45284.42</v>
      </c>
      <c r="C78" s="30">
        <v>45818</v>
      </c>
      <c r="D78" s="35" t="s">
        <v>212</v>
      </c>
      <c r="E78" s="39">
        <f>B78</f>
        <v>45284.42</v>
      </c>
      <c r="F78" s="39"/>
      <c r="G78" s="39"/>
      <c r="H78" s="39"/>
      <c r="I78" s="39"/>
      <c r="J78" s="39"/>
    </row>
    <row r="79" spans="1:10" ht="71.25" x14ac:dyDescent="0.25">
      <c r="A79" s="36" t="s">
        <v>140</v>
      </c>
      <c r="B79" s="29">
        <v>51525.19</v>
      </c>
      <c r="C79" s="30">
        <v>45824</v>
      </c>
      <c r="D79" s="35" t="s">
        <v>213</v>
      </c>
      <c r="E79" s="39">
        <f>B79</f>
        <v>51525.19</v>
      </c>
      <c r="F79" s="39"/>
      <c r="G79" s="39"/>
      <c r="H79" s="39"/>
      <c r="I79" s="39"/>
      <c r="J79" s="39"/>
    </row>
    <row r="80" spans="1:10" ht="71.25" x14ac:dyDescent="0.25">
      <c r="A80" s="36" t="s">
        <v>42</v>
      </c>
      <c r="B80" s="29">
        <v>237278.73</v>
      </c>
      <c r="C80" s="30">
        <v>45582</v>
      </c>
      <c r="D80" s="35" t="s">
        <v>78</v>
      </c>
      <c r="E80" s="39"/>
      <c r="F80" s="39"/>
      <c r="G80" s="39">
        <f>B80</f>
        <v>237278.73</v>
      </c>
      <c r="H80" s="39"/>
      <c r="I80" s="39"/>
      <c r="J80" s="39"/>
    </row>
    <row r="81" spans="1:10" ht="71.25" x14ac:dyDescent="0.25">
      <c r="A81" s="36" t="s">
        <v>59</v>
      </c>
      <c r="B81" s="29">
        <v>237278.73</v>
      </c>
      <c r="C81" s="30">
        <v>45582</v>
      </c>
      <c r="D81" s="35" t="s">
        <v>93</v>
      </c>
      <c r="E81" s="39"/>
      <c r="F81" s="39"/>
      <c r="G81" s="39">
        <f>B81</f>
        <v>237278.73</v>
      </c>
      <c r="H81" s="39"/>
      <c r="I81" s="39"/>
      <c r="J81" s="39"/>
    </row>
    <row r="82" spans="1:10" ht="99.75" x14ac:dyDescent="0.25">
      <c r="A82" s="36" t="s">
        <v>59</v>
      </c>
      <c r="B82" s="29">
        <v>1900</v>
      </c>
      <c r="C82" s="30">
        <v>45758</v>
      </c>
      <c r="D82" s="35" t="s">
        <v>216</v>
      </c>
      <c r="E82" s="39"/>
      <c r="F82" s="39">
        <f>B82</f>
        <v>1900</v>
      </c>
      <c r="G82" s="39"/>
      <c r="H82" s="39"/>
      <c r="I82" s="39"/>
      <c r="J82" s="39"/>
    </row>
    <row r="83" spans="1:10" ht="71.25" x14ac:dyDescent="0.25">
      <c r="A83" s="36" t="s">
        <v>120</v>
      </c>
      <c r="B83" s="29">
        <v>3200</v>
      </c>
      <c r="C83" s="30">
        <v>45504</v>
      </c>
      <c r="D83" s="35" t="s">
        <v>186</v>
      </c>
      <c r="E83" s="39"/>
      <c r="F83" s="39"/>
      <c r="G83" s="39">
        <f>B83</f>
        <v>3200</v>
      </c>
      <c r="H83" s="39"/>
      <c r="I83" s="39"/>
      <c r="J83" s="39"/>
    </row>
    <row r="84" spans="1:10" ht="42.75" x14ac:dyDescent="0.25">
      <c r="A84" s="36" t="s">
        <v>120</v>
      </c>
      <c r="B84" s="29">
        <v>10000000</v>
      </c>
      <c r="C84" s="30">
        <v>45583</v>
      </c>
      <c r="D84" s="35" t="s">
        <v>218</v>
      </c>
      <c r="E84" s="39"/>
      <c r="F84" s="39"/>
      <c r="G84" s="39">
        <f>B84</f>
        <v>10000000</v>
      </c>
      <c r="H84" s="39"/>
      <c r="I84" s="39"/>
      <c r="J84" s="39"/>
    </row>
    <row r="85" spans="1:10" ht="85.5" x14ac:dyDescent="0.25">
      <c r="A85" s="36" t="s">
        <v>120</v>
      </c>
      <c r="B85" s="29">
        <v>10000000</v>
      </c>
      <c r="C85" s="30">
        <v>45645</v>
      </c>
      <c r="D85" s="35" t="s">
        <v>219</v>
      </c>
      <c r="E85" s="39"/>
      <c r="F85" s="39"/>
      <c r="G85" s="39">
        <f>B85</f>
        <v>10000000</v>
      </c>
      <c r="H85" s="39"/>
      <c r="I85" s="39"/>
      <c r="J85" s="39"/>
    </row>
    <row r="86" spans="1:10" ht="71.25" x14ac:dyDescent="0.25">
      <c r="A86" s="36" t="s">
        <v>120</v>
      </c>
      <c r="B86" s="29">
        <v>10000000</v>
      </c>
      <c r="C86" s="30">
        <v>45754</v>
      </c>
      <c r="D86" s="35" t="s">
        <v>220</v>
      </c>
      <c r="E86" s="39"/>
      <c r="F86" s="39">
        <f>B86</f>
        <v>10000000</v>
      </c>
      <c r="G86" s="39"/>
      <c r="H86" s="39"/>
      <c r="I86" s="39"/>
      <c r="J86" s="39"/>
    </row>
    <row r="87" spans="1:10" ht="71.25" x14ac:dyDescent="0.25">
      <c r="A87" s="36" t="s">
        <v>126</v>
      </c>
      <c r="B87" s="29">
        <v>3200</v>
      </c>
      <c r="C87" s="30">
        <v>45504</v>
      </c>
      <c r="D87" s="35" t="s">
        <v>193</v>
      </c>
      <c r="E87" s="39"/>
      <c r="F87" s="39"/>
      <c r="G87" s="39">
        <f>B87</f>
        <v>3200</v>
      </c>
      <c r="H87" s="39"/>
      <c r="I87" s="39"/>
      <c r="J87" s="39"/>
    </row>
    <row r="88" spans="1:10" ht="71.25" x14ac:dyDescent="0.25">
      <c r="A88" s="36" t="s">
        <v>130</v>
      </c>
      <c r="B88" s="29">
        <v>3200</v>
      </c>
      <c r="C88" s="30">
        <v>45504</v>
      </c>
      <c r="D88" s="35" t="s">
        <v>197</v>
      </c>
      <c r="E88" s="39"/>
      <c r="F88" s="39"/>
      <c r="G88" s="39">
        <f>B88</f>
        <v>3200</v>
      </c>
      <c r="H88" s="39"/>
      <c r="I88" s="39"/>
      <c r="J88" s="39"/>
    </row>
    <row r="89" spans="1:10" ht="71.25" x14ac:dyDescent="0.25">
      <c r="A89" s="36" t="s">
        <v>131</v>
      </c>
      <c r="B89" s="29">
        <v>3200</v>
      </c>
      <c r="C89" s="30">
        <v>45504</v>
      </c>
      <c r="D89" s="35" t="s">
        <v>198</v>
      </c>
      <c r="E89" s="39"/>
      <c r="F89" s="39"/>
      <c r="G89" s="39">
        <f>B89</f>
        <v>3200</v>
      </c>
      <c r="H89" s="39"/>
      <c r="I89" s="39"/>
      <c r="J89" s="39"/>
    </row>
    <row r="90" spans="1:10" ht="28.5" x14ac:dyDescent="0.25">
      <c r="A90" s="36" t="s">
        <v>118</v>
      </c>
      <c r="B90" s="29">
        <v>17601</v>
      </c>
      <c r="C90" s="30">
        <v>44951</v>
      </c>
      <c r="D90" s="35" t="s">
        <v>184</v>
      </c>
      <c r="E90" s="39"/>
      <c r="F90" s="39"/>
      <c r="G90" s="39"/>
      <c r="H90" s="39"/>
      <c r="I90" s="39">
        <f>B90</f>
        <v>17601</v>
      </c>
      <c r="J90" s="39"/>
    </row>
    <row r="91" spans="1:10" ht="114" x14ac:dyDescent="0.25">
      <c r="A91" s="36" t="s">
        <v>142</v>
      </c>
      <c r="B91" s="29">
        <v>39098.800000000003</v>
      </c>
      <c r="C91" s="30">
        <v>45733</v>
      </c>
      <c r="D91" s="35" t="s">
        <v>215</v>
      </c>
      <c r="E91" s="39"/>
      <c r="F91" s="39"/>
      <c r="G91" s="39">
        <f>B91</f>
        <v>39098.800000000003</v>
      </c>
      <c r="H91" s="39"/>
      <c r="I91" s="39"/>
      <c r="J91" s="39"/>
    </row>
    <row r="92" spans="1:10" ht="71.25" x14ac:dyDescent="0.25">
      <c r="A92" s="36" t="s">
        <v>55</v>
      </c>
      <c r="B92" s="29">
        <v>237278.73</v>
      </c>
      <c r="C92" s="30">
        <v>45582</v>
      </c>
      <c r="D92" s="35" t="s">
        <v>88</v>
      </c>
      <c r="E92" s="39"/>
      <c r="F92" s="39"/>
      <c r="G92" s="39">
        <f>B92</f>
        <v>237278.73</v>
      </c>
      <c r="H92" s="39"/>
      <c r="I92" s="39"/>
      <c r="J92" s="39"/>
    </row>
    <row r="93" spans="1:10" ht="85.5" x14ac:dyDescent="0.25">
      <c r="A93" s="36" t="s">
        <v>55</v>
      </c>
      <c r="B93" s="29">
        <v>331863.62</v>
      </c>
      <c r="C93" s="30">
        <v>45826</v>
      </c>
      <c r="D93" s="35" t="s">
        <v>148</v>
      </c>
      <c r="E93" s="39">
        <f>B93</f>
        <v>331863.62</v>
      </c>
      <c r="F93" s="39"/>
      <c r="G93" s="39"/>
      <c r="H93" s="39"/>
      <c r="I93" s="39"/>
      <c r="J93" s="39"/>
    </row>
    <row r="94" spans="1:10" ht="42.75" x14ac:dyDescent="0.25">
      <c r="A94" s="36" t="s">
        <v>116</v>
      </c>
      <c r="B94" s="29">
        <v>27102000</v>
      </c>
      <c r="C94" s="30">
        <v>45736</v>
      </c>
      <c r="D94" s="35" t="s">
        <v>176</v>
      </c>
      <c r="E94" s="39"/>
      <c r="F94" s="39"/>
      <c r="G94" s="39">
        <f>B94</f>
        <v>27102000</v>
      </c>
      <c r="H94" s="39"/>
      <c r="I94" s="39"/>
      <c r="J94" s="39"/>
    </row>
    <row r="95" spans="1:10" ht="42.75" x14ac:dyDescent="0.25">
      <c r="A95" s="36" t="s">
        <v>116</v>
      </c>
      <c r="B95" s="29">
        <v>13365000</v>
      </c>
      <c r="C95" s="30">
        <v>45736</v>
      </c>
      <c r="D95" s="35" t="s">
        <v>177</v>
      </c>
      <c r="E95" s="39"/>
      <c r="F95" s="39"/>
      <c r="G95" s="39">
        <f>B95</f>
        <v>13365000</v>
      </c>
      <c r="H95" s="39"/>
      <c r="I95" s="39"/>
      <c r="J95" s="39"/>
    </row>
    <row r="96" spans="1:10" ht="99.75" x14ac:dyDescent="0.25">
      <c r="A96" s="36" t="s">
        <v>116</v>
      </c>
      <c r="B96" s="29">
        <v>570000</v>
      </c>
      <c r="C96" s="30">
        <v>45818</v>
      </c>
      <c r="D96" s="35" t="s">
        <v>178</v>
      </c>
      <c r="E96" s="39">
        <f>B96</f>
        <v>570000</v>
      </c>
      <c r="F96" s="39"/>
      <c r="G96" s="39"/>
      <c r="H96" s="39"/>
      <c r="I96" s="39"/>
      <c r="J96" s="39"/>
    </row>
    <row r="97" spans="1:10" ht="99.75" x14ac:dyDescent="0.25">
      <c r="A97" s="36" t="s">
        <v>116</v>
      </c>
      <c r="B97" s="29">
        <v>480000</v>
      </c>
      <c r="C97" s="30">
        <v>45818</v>
      </c>
      <c r="D97" s="35" t="s">
        <v>179</v>
      </c>
      <c r="E97" s="39">
        <f>B97</f>
        <v>480000</v>
      </c>
      <c r="F97" s="39"/>
      <c r="G97" s="39"/>
      <c r="H97" s="39"/>
      <c r="I97" s="39"/>
      <c r="J97" s="39"/>
    </row>
    <row r="98" spans="1:10" ht="85.5" x14ac:dyDescent="0.25">
      <c r="A98" s="36" t="s">
        <v>116</v>
      </c>
      <c r="B98" s="29">
        <v>508000</v>
      </c>
      <c r="C98" s="30">
        <v>45818</v>
      </c>
      <c r="D98" s="35" t="s">
        <v>180</v>
      </c>
      <c r="E98" s="39">
        <f>B98</f>
        <v>508000</v>
      </c>
      <c r="F98" s="39"/>
      <c r="G98" s="39"/>
      <c r="H98" s="39"/>
      <c r="I98" s="39"/>
      <c r="J98" s="39"/>
    </row>
    <row r="99" spans="1:10" ht="85.5" x14ac:dyDescent="0.25">
      <c r="A99" s="36" t="s">
        <v>116</v>
      </c>
      <c r="B99" s="29">
        <v>106675.42</v>
      </c>
      <c r="C99" s="30">
        <v>45825</v>
      </c>
      <c r="D99" s="35" t="s">
        <v>181</v>
      </c>
      <c r="E99" s="39">
        <f>B99</f>
        <v>106675.42</v>
      </c>
      <c r="F99" s="39"/>
      <c r="G99" s="39"/>
      <c r="H99" s="39"/>
      <c r="I99" s="39"/>
      <c r="J99" s="39"/>
    </row>
    <row r="100" spans="1:10" ht="71.25" x14ac:dyDescent="0.25">
      <c r="A100" s="36" t="s">
        <v>116</v>
      </c>
      <c r="B100" s="29">
        <v>42000</v>
      </c>
      <c r="C100" s="30">
        <v>45827</v>
      </c>
      <c r="D100" s="35" t="s">
        <v>182</v>
      </c>
      <c r="E100" s="39">
        <f>B100</f>
        <v>42000</v>
      </c>
      <c r="F100" s="39"/>
      <c r="G100" s="39"/>
      <c r="H100" s="39"/>
      <c r="I100" s="39"/>
      <c r="J100" s="39"/>
    </row>
    <row r="101" spans="1:10" ht="85.5" x14ac:dyDescent="0.25">
      <c r="A101" s="36" t="s">
        <v>116</v>
      </c>
      <c r="B101" s="29">
        <v>98685</v>
      </c>
      <c r="C101" s="30">
        <v>45835</v>
      </c>
      <c r="D101" s="35" t="s">
        <v>183</v>
      </c>
      <c r="E101" s="39">
        <f>B101</f>
        <v>98685</v>
      </c>
      <c r="F101" s="39"/>
      <c r="G101" s="39"/>
      <c r="H101" s="39"/>
      <c r="I101" s="39"/>
      <c r="J101" s="39"/>
    </row>
    <row r="102" spans="1:10" ht="71.25" x14ac:dyDescent="0.25">
      <c r="A102" s="36" t="s">
        <v>133</v>
      </c>
      <c r="B102" s="29">
        <v>3200</v>
      </c>
      <c r="C102" s="30">
        <v>45504</v>
      </c>
      <c r="D102" s="35" t="s">
        <v>200</v>
      </c>
      <c r="E102" s="39"/>
      <c r="F102" s="39"/>
      <c r="G102" s="39">
        <f>B102</f>
        <v>3200</v>
      </c>
      <c r="H102" s="39"/>
      <c r="I102" s="39"/>
      <c r="J102" s="39"/>
    </row>
    <row r="103" spans="1:10" ht="99.75" x14ac:dyDescent="0.25">
      <c r="A103" s="36" t="s">
        <v>137</v>
      </c>
      <c r="B103" s="29">
        <v>3500</v>
      </c>
      <c r="C103" s="30">
        <v>45600</v>
      </c>
      <c r="D103" s="35" t="s">
        <v>204</v>
      </c>
      <c r="E103" s="39"/>
      <c r="F103" s="39"/>
      <c r="G103" s="39">
        <f>B103</f>
        <v>3500</v>
      </c>
      <c r="H103" s="39"/>
      <c r="I103" s="39"/>
      <c r="J103" s="39"/>
    </row>
    <row r="104" spans="1:10" ht="71.25" x14ac:dyDescent="0.25">
      <c r="A104" s="36" t="s">
        <v>54</v>
      </c>
      <c r="B104" s="29">
        <v>237278.73</v>
      </c>
      <c r="C104" s="30">
        <v>45582</v>
      </c>
      <c r="D104" s="35" t="s">
        <v>87</v>
      </c>
      <c r="E104" s="39"/>
      <c r="F104" s="39"/>
      <c r="G104" s="39">
        <f>B104</f>
        <v>237278.73</v>
      </c>
      <c r="H104" s="39"/>
      <c r="I104" s="39"/>
      <c r="J104" s="39"/>
    </row>
    <row r="105" spans="1:10" ht="85.5" x14ac:dyDescent="0.25">
      <c r="A105" s="36" t="s">
        <v>54</v>
      </c>
      <c r="B105" s="29">
        <v>116607.85</v>
      </c>
      <c r="C105" s="30">
        <v>45596</v>
      </c>
      <c r="D105" s="35" t="s">
        <v>106</v>
      </c>
      <c r="E105" s="39"/>
      <c r="F105" s="39"/>
      <c r="G105" s="39">
        <f>B105</f>
        <v>116607.85</v>
      </c>
      <c r="H105" s="39"/>
      <c r="I105" s="39"/>
      <c r="J105" s="39"/>
    </row>
    <row r="106" spans="1:10" ht="71.25" x14ac:dyDescent="0.25">
      <c r="A106" s="36" t="s">
        <v>44</v>
      </c>
      <c r="B106" s="29">
        <v>237278.73</v>
      </c>
      <c r="C106" s="30">
        <v>45582</v>
      </c>
      <c r="D106" s="35" t="s">
        <v>72</v>
      </c>
      <c r="E106" s="39"/>
      <c r="F106" s="39"/>
      <c r="G106" s="39">
        <f>B106</f>
        <v>237278.73</v>
      </c>
      <c r="H106" s="39"/>
      <c r="I106" s="39"/>
      <c r="J106" s="39"/>
    </row>
    <row r="107" spans="1:10" ht="85.5" x14ac:dyDescent="0.25">
      <c r="A107" s="36" t="s">
        <v>29</v>
      </c>
      <c r="B107" s="29">
        <v>277942.38</v>
      </c>
      <c r="C107" s="30">
        <v>45553</v>
      </c>
      <c r="D107" s="35" t="s">
        <v>38</v>
      </c>
      <c r="E107" s="39"/>
      <c r="F107" s="39"/>
      <c r="G107" s="39">
        <f>B107</f>
        <v>277942.38</v>
      </c>
      <c r="H107" s="39"/>
      <c r="I107" s="39"/>
      <c r="J107" s="39"/>
    </row>
    <row r="108" spans="1:10" ht="71.25" x14ac:dyDescent="0.25">
      <c r="A108" s="36" t="s">
        <v>29</v>
      </c>
      <c r="B108" s="29">
        <v>237278.73</v>
      </c>
      <c r="C108" s="30">
        <v>45582</v>
      </c>
      <c r="D108" s="35" t="s">
        <v>67</v>
      </c>
      <c r="E108" s="39"/>
      <c r="F108" s="39"/>
      <c r="G108" s="39">
        <f>B108</f>
        <v>237278.73</v>
      </c>
      <c r="H108" s="39"/>
      <c r="I108" s="39"/>
      <c r="J108" s="39"/>
    </row>
    <row r="109" spans="1:10" ht="85.5" x14ac:dyDescent="0.25">
      <c r="A109" s="36" t="s">
        <v>29</v>
      </c>
      <c r="B109" s="29">
        <v>116607.85</v>
      </c>
      <c r="C109" s="30">
        <v>45596</v>
      </c>
      <c r="D109" s="35" t="s">
        <v>99</v>
      </c>
      <c r="E109" s="39"/>
      <c r="F109" s="39"/>
      <c r="G109" s="39">
        <f>B109</f>
        <v>116607.85</v>
      </c>
      <c r="H109" s="39"/>
      <c r="I109" s="39"/>
      <c r="J109" s="39"/>
    </row>
    <row r="110" spans="1:10" ht="99.75" x14ac:dyDescent="0.25">
      <c r="A110" s="36" t="s">
        <v>143</v>
      </c>
      <c r="B110" s="29">
        <v>29400</v>
      </c>
      <c r="C110" s="30">
        <v>45799</v>
      </c>
      <c r="D110" s="35" t="s">
        <v>217</v>
      </c>
      <c r="E110" s="39">
        <f>B110</f>
        <v>29400</v>
      </c>
      <c r="F110" s="39"/>
      <c r="G110" s="39"/>
      <c r="H110" s="39"/>
      <c r="I110" s="39"/>
      <c r="J110" s="39"/>
    </row>
    <row r="111" spans="1:10" ht="156.75" x14ac:dyDescent="0.25">
      <c r="A111" s="36" t="s">
        <v>121</v>
      </c>
      <c r="B111" s="29">
        <v>25981.469999999998</v>
      </c>
      <c r="C111" s="30">
        <v>45705</v>
      </c>
      <c r="D111" s="35" t="s">
        <v>187</v>
      </c>
      <c r="E111" s="39"/>
      <c r="F111" s="39"/>
      <c r="G111" s="39">
        <f>B111</f>
        <v>25981.469999999998</v>
      </c>
      <c r="H111" s="39"/>
      <c r="I111" s="39"/>
      <c r="J111" s="39"/>
    </row>
    <row r="112" spans="1:10" ht="71.25" x14ac:dyDescent="0.25">
      <c r="A112" s="36" t="s">
        <v>110</v>
      </c>
      <c r="B112" s="29">
        <v>237278.73</v>
      </c>
      <c r="C112" s="30">
        <v>45582</v>
      </c>
      <c r="D112" s="35" t="s">
        <v>90</v>
      </c>
      <c r="E112" s="39"/>
      <c r="F112" s="39"/>
      <c r="G112" s="39">
        <f>B112</f>
        <v>237278.73</v>
      </c>
      <c r="H112" s="39"/>
      <c r="I112" s="39"/>
      <c r="J112" s="39"/>
    </row>
    <row r="113" spans="1:10" ht="71.25" x14ac:dyDescent="0.25">
      <c r="A113" s="36" t="s">
        <v>45</v>
      </c>
      <c r="B113" s="29">
        <v>237278.73</v>
      </c>
      <c r="C113" s="30">
        <v>45582</v>
      </c>
      <c r="D113" s="35" t="s">
        <v>79</v>
      </c>
      <c r="E113" s="39"/>
      <c r="F113" s="39"/>
      <c r="G113" s="39">
        <f>B113</f>
        <v>237278.73</v>
      </c>
      <c r="H113" s="39"/>
      <c r="I113" s="39"/>
      <c r="J113" s="39"/>
    </row>
    <row r="114" spans="1:10" ht="156.75" x14ac:dyDescent="0.25">
      <c r="A114" s="36" t="s">
        <v>139</v>
      </c>
      <c r="B114" s="29">
        <v>29840.53</v>
      </c>
      <c r="C114" s="30">
        <v>45705</v>
      </c>
      <c r="D114" s="35" t="s">
        <v>206</v>
      </c>
      <c r="E114" s="39"/>
      <c r="F114" s="39"/>
      <c r="G114" s="39">
        <f>B114</f>
        <v>29840.53</v>
      </c>
      <c r="H114" s="39"/>
      <c r="I114" s="39"/>
      <c r="J114" s="39"/>
    </row>
    <row r="115" spans="1:10" ht="57" x14ac:dyDescent="0.25">
      <c r="A115" s="36" t="s">
        <v>35</v>
      </c>
      <c r="B115" s="29">
        <v>9600</v>
      </c>
      <c r="C115" s="30">
        <v>45454</v>
      </c>
      <c r="D115" s="35" t="s">
        <v>188</v>
      </c>
      <c r="E115" s="39"/>
      <c r="F115" s="39"/>
      <c r="G115" s="39"/>
      <c r="H115" s="39">
        <f>B115</f>
        <v>9600</v>
      </c>
      <c r="I115" s="39"/>
      <c r="J115" s="39"/>
    </row>
    <row r="116" spans="1:10" ht="57" x14ac:dyDescent="0.25">
      <c r="A116" s="36" t="s">
        <v>35</v>
      </c>
      <c r="B116" s="29">
        <v>237278.73</v>
      </c>
      <c r="C116" s="30">
        <v>45582</v>
      </c>
      <c r="D116" s="35" t="s">
        <v>74</v>
      </c>
      <c r="E116" s="39"/>
      <c r="F116" s="39"/>
      <c r="G116" s="39">
        <f>B116</f>
        <v>237278.73</v>
      </c>
      <c r="H116" s="39"/>
      <c r="I116" s="39"/>
      <c r="J116" s="39"/>
    </row>
    <row r="117" spans="1:10" ht="128.25" x14ac:dyDescent="0.25">
      <c r="A117" s="36" t="s">
        <v>35</v>
      </c>
      <c r="B117" s="29">
        <v>593581.88</v>
      </c>
      <c r="C117" s="30">
        <v>45792</v>
      </c>
      <c r="D117" s="35" t="s">
        <v>144</v>
      </c>
      <c r="E117" s="39">
        <f>B117</f>
        <v>593581.88</v>
      </c>
      <c r="F117" s="39"/>
      <c r="G117" s="39"/>
      <c r="H117" s="39"/>
      <c r="I117" s="39"/>
      <c r="J117" s="39"/>
    </row>
    <row r="118" spans="1:10" ht="85.5" x14ac:dyDescent="0.25">
      <c r="A118" s="36" t="s">
        <v>37</v>
      </c>
      <c r="B118" s="29">
        <v>104392.04</v>
      </c>
      <c r="C118" s="30">
        <v>45531</v>
      </c>
      <c r="D118" s="35" t="s">
        <v>41</v>
      </c>
      <c r="E118" s="39"/>
      <c r="F118" s="39"/>
      <c r="G118" s="39">
        <f>B118</f>
        <v>104392.04</v>
      </c>
      <c r="H118" s="39"/>
      <c r="I118" s="39"/>
      <c r="J118" s="39"/>
    </row>
    <row r="119" spans="1:10" ht="71.25" x14ac:dyDescent="0.25">
      <c r="A119" s="36" t="s">
        <v>37</v>
      </c>
      <c r="B119" s="29">
        <v>237278.73</v>
      </c>
      <c r="C119" s="30">
        <v>45582</v>
      </c>
      <c r="D119" s="35" t="s">
        <v>77</v>
      </c>
      <c r="E119" s="39"/>
      <c r="F119" s="39"/>
      <c r="G119" s="39">
        <f>B119</f>
        <v>237278.73</v>
      </c>
      <c r="H119" s="39"/>
      <c r="I119" s="39"/>
      <c r="J119" s="39"/>
    </row>
    <row r="120" spans="1:10" ht="85.5" x14ac:dyDescent="0.25">
      <c r="A120" s="36" t="s">
        <v>114</v>
      </c>
      <c r="B120" s="29">
        <v>362831.46</v>
      </c>
      <c r="C120" s="30">
        <v>45825</v>
      </c>
      <c r="D120" s="35" t="s">
        <v>150</v>
      </c>
      <c r="E120" s="39">
        <f>B120</f>
        <v>362831.46</v>
      </c>
      <c r="F120" s="39"/>
      <c r="G120" s="39"/>
      <c r="H120" s="39"/>
      <c r="I120" s="39"/>
      <c r="J120" s="39"/>
    </row>
    <row r="121" spans="1:10" ht="71.25" x14ac:dyDescent="0.25">
      <c r="A121" s="36" t="s">
        <v>60</v>
      </c>
      <c r="B121" s="29">
        <v>237278.73</v>
      </c>
      <c r="C121" s="30">
        <v>45582</v>
      </c>
      <c r="D121" s="35" t="s">
        <v>94</v>
      </c>
      <c r="E121" s="39"/>
      <c r="F121" s="39"/>
      <c r="G121" s="39">
        <f>B121</f>
        <v>237278.73</v>
      </c>
      <c r="H121" s="39"/>
      <c r="I121" s="39"/>
      <c r="J121" s="39"/>
    </row>
    <row r="122" spans="1:10" ht="85.5" x14ac:dyDescent="0.25">
      <c r="A122" s="36" t="s">
        <v>60</v>
      </c>
      <c r="B122" s="29">
        <v>116607.85</v>
      </c>
      <c r="C122" s="30">
        <v>45596</v>
      </c>
      <c r="D122" s="35" t="s">
        <v>107</v>
      </c>
      <c r="E122" s="39"/>
      <c r="F122" s="39"/>
      <c r="G122" s="39">
        <f>B122</f>
        <v>116607.85</v>
      </c>
      <c r="H122" s="39"/>
      <c r="I122" s="39"/>
      <c r="J122" s="39"/>
    </row>
    <row r="123" spans="1:10" ht="71.25" x14ac:dyDescent="0.25">
      <c r="A123" s="36" t="s">
        <v>43</v>
      </c>
      <c r="B123" s="29">
        <v>237278.73</v>
      </c>
      <c r="C123" s="30">
        <v>45582</v>
      </c>
      <c r="D123" s="35" t="s">
        <v>75</v>
      </c>
      <c r="E123" s="39"/>
      <c r="F123" s="39"/>
      <c r="G123" s="39">
        <f>B123</f>
        <v>237278.73</v>
      </c>
      <c r="H123" s="39"/>
      <c r="I123" s="39"/>
      <c r="J123" s="39"/>
    </row>
    <row r="124" spans="1:10" ht="99.75" x14ac:dyDescent="0.25">
      <c r="A124" s="36" t="s">
        <v>119</v>
      </c>
      <c r="B124" s="29">
        <v>50440</v>
      </c>
      <c r="C124" s="30">
        <v>45341</v>
      </c>
      <c r="D124" s="35" t="s">
        <v>185</v>
      </c>
      <c r="E124" s="39"/>
      <c r="F124" s="39"/>
      <c r="G124" s="39"/>
      <c r="H124" s="39">
        <f>B124</f>
        <v>50440</v>
      </c>
      <c r="I124" s="39"/>
      <c r="J124" s="39"/>
    </row>
    <row r="125" spans="1:10" ht="71.25" x14ac:dyDescent="0.25">
      <c r="A125" s="36" t="s">
        <v>132</v>
      </c>
      <c r="B125" s="29">
        <v>3200</v>
      </c>
      <c r="C125" s="30">
        <v>45504</v>
      </c>
      <c r="D125" s="35" t="s">
        <v>199</v>
      </c>
      <c r="E125" s="39"/>
      <c r="F125" s="39"/>
      <c r="G125" s="39">
        <f>B125</f>
        <v>3200</v>
      </c>
      <c r="H125" s="39"/>
      <c r="I125" s="39"/>
      <c r="J125" s="39"/>
    </row>
    <row r="126" spans="1:10" ht="85.5" x14ac:dyDescent="0.25">
      <c r="A126" s="36" t="s">
        <v>36</v>
      </c>
      <c r="B126" s="29">
        <v>104392.04</v>
      </c>
      <c r="C126" s="30">
        <v>45531</v>
      </c>
      <c r="D126" s="35" t="s">
        <v>65</v>
      </c>
      <c r="E126" s="39"/>
      <c r="F126" s="39"/>
      <c r="G126" s="39">
        <f>B126</f>
        <v>104392.04</v>
      </c>
      <c r="H126" s="39"/>
      <c r="I126" s="39"/>
      <c r="J126" s="39"/>
    </row>
    <row r="127" spans="1:10" ht="71.25" x14ac:dyDescent="0.25">
      <c r="A127" s="36" t="s">
        <v>36</v>
      </c>
      <c r="B127" s="29">
        <v>237278.73</v>
      </c>
      <c r="C127" s="30">
        <v>45582</v>
      </c>
      <c r="D127" s="35" t="s">
        <v>76</v>
      </c>
      <c r="E127" s="39"/>
      <c r="F127" s="39"/>
      <c r="G127" s="39">
        <f>B127</f>
        <v>237278.73</v>
      </c>
      <c r="H127" s="39"/>
      <c r="I127" s="39"/>
      <c r="J127" s="39"/>
    </row>
    <row r="128" spans="1:10" ht="28.5" x14ac:dyDescent="0.25">
      <c r="A128" s="36" t="s">
        <v>221</v>
      </c>
      <c r="B128" s="29">
        <v>16701</v>
      </c>
      <c r="C128" s="30">
        <v>44951</v>
      </c>
      <c r="D128" s="35" t="s">
        <v>184</v>
      </c>
      <c r="E128" s="39"/>
      <c r="F128" s="39"/>
      <c r="G128" s="39"/>
      <c r="H128" s="39"/>
      <c r="I128" s="39">
        <f>B128</f>
        <v>16701</v>
      </c>
      <c r="J128" s="39"/>
    </row>
    <row r="129" spans="1:10" ht="71.25" x14ac:dyDescent="0.25">
      <c r="A129" s="36" t="s">
        <v>49</v>
      </c>
      <c r="B129" s="29">
        <v>237278.73</v>
      </c>
      <c r="C129" s="30">
        <v>45582</v>
      </c>
      <c r="D129" s="35" t="s">
        <v>82</v>
      </c>
      <c r="E129" s="39"/>
      <c r="F129" s="39"/>
      <c r="G129" s="39">
        <f>B129</f>
        <v>237278.73</v>
      </c>
      <c r="H129" s="39"/>
      <c r="I129" s="39"/>
      <c r="J129" s="39"/>
    </row>
    <row r="130" spans="1:10" ht="128.25" x14ac:dyDescent="0.25">
      <c r="A130" s="36" t="s">
        <v>49</v>
      </c>
      <c r="B130" s="29">
        <v>64224.31</v>
      </c>
      <c r="C130" s="30">
        <v>45596</v>
      </c>
      <c r="D130" s="35" t="s">
        <v>104</v>
      </c>
      <c r="E130" s="39"/>
      <c r="F130" s="39"/>
      <c r="G130" s="39">
        <f>B130</f>
        <v>64224.31</v>
      </c>
      <c r="H130" s="39"/>
      <c r="I130" s="39"/>
      <c r="J130" s="39"/>
    </row>
    <row r="131" spans="1:10" ht="114" x14ac:dyDescent="0.25">
      <c r="A131" s="36" t="s">
        <v>141</v>
      </c>
      <c r="B131" s="29">
        <v>39098.800000000003</v>
      </c>
      <c r="C131" s="30">
        <v>45733</v>
      </c>
      <c r="D131" s="35" t="s">
        <v>214</v>
      </c>
      <c r="E131" s="39"/>
      <c r="F131" s="39"/>
      <c r="G131" s="39">
        <f>B131</f>
        <v>39098.800000000003</v>
      </c>
      <c r="H131" s="39"/>
      <c r="I131" s="39"/>
      <c r="J131" s="39"/>
    </row>
    <row r="132" spans="1:10" ht="71.25" x14ac:dyDescent="0.25">
      <c r="A132" s="36" t="s">
        <v>46</v>
      </c>
      <c r="B132" s="29">
        <v>237278.73</v>
      </c>
      <c r="C132" s="30">
        <v>45582</v>
      </c>
      <c r="D132" s="35" t="s">
        <v>80</v>
      </c>
      <c r="E132" s="39"/>
      <c r="F132" s="39"/>
      <c r="G132" s="39">
        <f>B132</f>
        <v>237278.73</v>
      </c>
      <c r="H132" s="39"/>
      <c r="I132" s="39"/>
      <c r="J132" s="39"/>
    </row>
    <row r="133" spans="1:10" ht="128.25" x14ac:dyDescent="0.25">
      <c r="A133" s="36" t="s">
        <v>46</v>
      </c>
      <c r="B133" s="29">
        <v>64224.31</v>
      </c>
      <c r="C133" s="30">
        <v>45596</v>
      </c>
      <c r="D133" s="35" t="s">
        <v>103</v>
      </c>
      <c r="E133" s="39"/>
      <c r="F133" s="39"/>
      <c r="G133" s="39">
        <f>B133</f>
        <v>64224.31</v>
      </c>
      <c r="H133" s="39"/>
      <c r="I133" s="39"/>
      <c r="J133" s="39"/>
    </row>
    <row r="134" spans="1:10" ht="128.25" x14ac:dyDescent="0.25">
      <c r="A134" s="36" t="s">
        <v>46</v>
      </c>
      <c r="B134" s="29">
        <v>66000</v>
      </c>
      <c r="C134" s="30">
        <v>45818</v>
      </c>
      <c r="D134" s="35" t="s">
        <v>147</v>
      </c>
      <c r="E134" s="39">
        <f>B134</f>
        <v>66000</v>
      </c>
      <c r="F134" s="39"/>
      <c r="G134" s="39"/>
      <c r="H134" s="39"/>
      <c r="I134" s="39"/>
      <c r="J134" s="39"/>
    </row>
    <row r="135" spans="1:10" ht="128.25" x14ac:dyDescent="0.25">
      <c r="A135" s="36" t="s">
        <v>125</v>
      </c>
      <c r="B135" s="29">
        <v>3200</v>
      </c>
      <c r="C135" s="30">
        <v>45504</v>
      </c>
      <c r="D135" s="35" t="s">
        <v>192</v>
      </c>
      <c r="E135" s="39"/>
      <c r="F135" s="39"/>
      <c r="G135" s="39">
        <f>B135</f>
        <v>3200</v>
      </c>
      <c r="H135" s="39"/>
      <c r="I135" s="39"/>
      <c r="J135" s="39"/>
    </row>
    <row r="136" spans="1:10" ht="71.25" x14ac:dyDescent="0.25">
      <c r="A136" s="36" t="s">
        <v>34</v>
      </c>
      <c r="B136" s="29">
        <v>237278.73</v>
      </c>
      <c r="C136" s="30">
        <v>45582</v>
      </c>
      <c r="D136" s="35" t="s">
        <v>73</v>
      </c>
      <c r="E136" s="39"/>
      <c r="F136" s="39"/>
      <c r="G136" s="39">
        <f>B136</f>
        <v>237278.73</v>
      </c>
      <c r="H136" s="39"/>
      <c r="I136" s="39"/>
      <c r="J136" s="39"/>
    </row>
    <row r="137" spans="1:10" ht="85.5" x14ac:dyDescent="0.25">
      <c r="A137" s="36" t="s">
        <v>34</v>
      </c>
      <c r="B137" s="29">
        <v>116607.85</v>
      </c>
      <c r="C137" s="30">
        <v>45596</v>
      </c>
      <c r="D137" s="35" t="s">
        <v>101</v>
      </c>
      <c r="E137" s="39"/>
      <c r="F137" s="39"/>
      <c r="G137" s="39">
        <f>B137</f>
        <v>116607.85</v>
      </c>
      <c r="H137" s="39"/>
      <c r="I137" s="39"/>
      <c r="J137" s="39"/>
    </row>
    <row r="138" spans="1:10" ht="71.25" x14ac:dyDescent="0.25">
      <c r="A138" s="36" t="s">
        <v>124</v>
      </c>
      <c r="B138" s="29">
        <v>3200</v>
      </c>
      <c r="C138" s="30">
        <v>45504</v>
      </c>
      <c r="D138" s="35" t="s">
        <v>191</v>
      </c>
      <c r="E138" s="39"/>
      <c r="F138" s="39"/>
      <c r="G138" s="39">
        <f>B138</f>
        <v>3200</v>
      </c>
      <c r="H138" s="39"/>
      <c r="I138" s="39"/>
      <c r="J138" s="39"/>
    </row>
    <row r="139" spans="1:10" ht="71.25" x14ac:dyDescent="0.25">
      <c r="A139" s="36" t="s">
        <v>57</v>
      </c>
      <c r="B139" s="29">
        <v>237278.73</v>
      </c>
      <c r="C139" s="30">
        <v>45582</v>
      </c>
      <c r="D139" s="35" t="s">
        <v>91</v>
      </c>
      <c r="E139" s="39"/>
      <c r="F139" s="39"/>
      <c r="G139" s="39">
        <f>B139</f>
        <v>237278.73</v>
      </c>
      <c r="H139" s="39"/>
      <c r="I139" s="39"/>
      <c r="J139" s="39"/>
    </row>
    <row r="140" spans="1:10" ht="57" x14ac:dyDescent="0.25">
      <c r="A140" s="36" t="s">
        <v>50</v>
      </c>
      <c r="B140" s="29">
        <v>237278.73</v>
      </c>
      <c r="C140" s="30">
        <v>45582</v>
      </c>
      <c r="D140" s="35" t="s">
        <v>83</v>
      </c>
      <c r="E140" s="39"/>
      <c r="F140" s="39"/>
      <c r="G140" s="39">
        <f>B140</f>
        <v>237278.73</v>
      </c>
      <c r="H140" s="39"/>
      <c r="I140" s="39"/>
      <c r="J140" s="39"/>
    </row>
    <row r="141" spans="1:10" ht="85.5" x14ac:dyDescent="0.25">
      <c r="A141" s="36" t="s">
        <v>50</v>
      </c>
      <c r="B141" s="29">
        <v>116607.85</v>
      </c>
      <c r="C141" s="30">
        <v>45596</v>
      </c>
      <c r="D141" s="35" t="s">
        <v>105</v>
      </c>
      <c r="E141" s="39"/>
      <c r="F141" s="39"/>
      <c r="G141" s="39">
        <f>B141</f>
        <v>116607.85</v>
      </c>
      <c r="H141" s="39"/>
      <c r="I141" s="39"/>
      <c r="J141" s="39"/>
    </row>
    <row r="142" spans="1:10" ht="128.25" x14ac:dyDescent="0.25">
      <c r="A142" s="36" t="s">
        <v>50</v>
      </c>
      <c r="B142" s="29">
        <v>593581.88</v>
      </c>
      <c r="C142" s="30">
        <v>45792</v>
      </c>
      <c r="D142" s="35" t="s">
        <v>144</v>
      </c>
      <c r="E142" s="39">
        <f>B142</f>
        <v>593581.88</v>
      </c>
      <c r="F142" s="39"/>
      <c r="G142" s="39"/>
      <c r="H142" s="39"/>
      <c r="I142" s="39"/>
      <c r="J142" s="39"/>
    </row>
    <row r="143" spans="1:10" ht="71.25" x14ac:dyDescent="0.25">
      <c r="A143" s="36" t="s">
        <v>52</v>
      </c>
      <c r="B143" s="29">
        <v>237278.73</v>
      </c>
      <c r="C143" s="30">
        <v>45582</v>
      </c>
      <c r="D143" s="35" t="s">
        <v>85</v>
      </c>
      <c r="E143" s="39"/>
      <c r="F143" s="39"/>
      <c r="G143" s="39">
        <f>B143</f>
        <v>237278.73</v>
      </c>
      <c r="H143" s="39"/>
      <c r="I143" s="39"/>
      <c r="J143" s="39"/>
    </row>
    <row r="144" spans="1:10" ht="156.75" x14ac:dyDescent="0.25">
      <c r="A144" s="36" t="s">
        <v>138</v>
      </c>
      <c r="B144" s="29">
        <v>31137.93</v>
      </c>
      <c r="C144" s="30">
        <v>45705</v>
      </c>
      <c r="D144" s="35" t="s">
        <v>205</v>
      </c>
      <c r="E144" s="39"/>
      <c r="F144" s="39"/>
      <c r="G144" s="39">
        <f>B144</f>
        <v>31137.93</v>
      </c>
      <c r="H144" s="39"/>
      <c r="I144" s="39"/>
      <c r="J144" s="39"/>
    </row>
    <row r="145" spans="1:12" ht="99.75" x14ac:dyDescent="0.25">
      <c r="A145" s="36" t="s">
        <v>136</v>
      </c>
      <c r="B145" s="29">
        <v>2720</v>
      </c>
      <c r="C145" s="30">
        <v>45607</v>
      </c>
      <c r="D145" s="35" t="s">
        <v>203</v>
      </c>
      <c r="E145" s="39"/>
      <c r="F145" s="39"/>
      <c r="G145" s="39">
        <f>B145</f>
        <v>2720</v>
      </c>
      <c r="H145" s="39"/>
      <c r="I145" s="39"/>
      <c r="J145" s="39"/>
    </row>
    <row r="146" spans="1:12" ht="71.25" x14ac:dyDescent="0.25">
      <c r="A146" s="36" t="s">
        <v>64</v>
      </c>
      <c r="B146" s="29">
        <v>237278.73</v>
      </c>
      <c r="C146" s="30">
        <v>45583</v>
      </c>
      <c r="D146" s="35" t="s">
        <v>98</v>
      </c>
      <c r="E146" s="39"/>
      <c r="F146" s="39"/>
      <c r="G146" s="39">
        <f>B146</f>
        <v>237278.73</v>
      </c>
      <c r="H146" s="39"/>
      <c r="I146" s="39"/>
      <c r="J146" s="39"/>
    </row>
    <row r="147" spans="1:12" x14ac:dyDescent="0.25">
      <c r="A147" s="36"/>
      <c r="B147" s="29"/>
      <c r="C147" s="30"/>
      <c r="D147" s="35"/>
      <c r="E147" s="39"/>
      <c r="F147" s="39"/>
      <c r="G147" s="39"/>
      <c r="H147" s="39"/>
      <c r="I147" s="39"/>
      <c r="J147" s="39"/>
    </row>
    <row r="148" spans="1:12" x14ac:dyDescent="0.25">
      <c r="A148" s="12"/>
      <c r="B148" s="26"/>
      <c r="C148" s="26"/>
      <c r="D148" s="12"/>
      <c r="E148" s="12"/>
      <c r="F148" s="12"/>
      <c r="G148" s="12"/>
      <c r="H148" s="12"/>
      <c r="I148" s="12"/>
      <c r="J148" s="12"/>
    </row>
    <row r="149" spans="1:12" s="17" customFormat="1" x14ac:dyDescent="0.25">
      <c r="A149" s="14" t="s">
        <v>21</v>
      </c>
      <c r="B149" s="15">
        <f>SUM(B13:B148)</f>
        <v>98357621.470000044</v>
      </c>
      <c r="C149" s="31"/>
      <c r="D149" s="16"/>
      <c r="E149" s="15">
        <f>SUM(E13:E148)</f>
        <v>11123890.210000003</v>
      </c>
      <c r="F149" s="15">
        <f>SUM(F13:F148)</f>
        <v>10087484.6</v>
      </c>
      <c r="G149" s="15">
        <f>SUM(G13:G148)</f>
        <v>77035203.660000056</v>
      </c>
      <c r="H149" s="15">
        <f>SUM(H13:H148)</f>
        <v>60040</v>
      </c>
      <c r="I149" s="15">
        <f>SUM(I13:I148)</f>
        <v>51003</v>
      </c>
      <c r="J149" s="15">
        <f>SUM(J13:J148)</f>
        <v>0</v>
      </c>
      <c r="K149" s="20"/>
      <c r="L149" s="20"/>
    </row>
    <row r="150" spans="1:12" s="17" customFormat="1" x14ac:dyDescent="0.25">
      <c r="A150" s="23"/>
      <c r="B150" s="32"/>
      <c r="C150" s="33"/>
      <c r="D150" s="22"/>
      <c r="E150" s="21"/>
      <c r="F150" s="21"/>
      <c r="G150" s="21"/>
      <c r="H150" s="21"/>
      <c r="I150" s="21"/>
      <c r="J150" s="21"/>
      <c r="K150" s="20"/>
      <c r="L150" s="20"/>
    </row>
    <row r="151" spans="1:12" x14ac:dyDescent="0.25">
      <c r="A151" s="3"/>
      <c r="B151" s="25"/>
      <c r="C151" s="25"/>
      <c r="D151" s="3"/>
      <c r="E151" s="3"/>
      <c r="F151" s="3"/>
      <c r="G151" s="3"/>
      <c r="H151" s="3"/>
      <c r="I151" s="3"/>
      <c r="J151" s="3"/>
    </row>
    <row r="152" spans="1:12" x14ac:dyDescent="0.25">
      <c r="A152" s="40" t="s">
        <v>22</v>
      </c>
      <c r="B152" s="40"/>
      <c r="C152" s="40"/>
      <c r="D152" s="40"/>
      <c r="E152" s="40"/>
      <c r="F152" s="40"/>
      <c r="G152" s="40"/>
      <c r="H152" s="40"/>
      <c r="I152" s="40"/>
      <c r="J152" s="40"/>
    </row>
    <row r="153" spans="1:12" x14ac:dyDescent="0.25">
      <c r="A153" s="3"/>
      <c r="B153" s="25"/>
      <c r="C153" s="25"/>
      <c r="D153" s="3"/>
      <c r="E153" s="3"/>
      <c r="F153" s="3"/>
      <c r="G153" s="3"/>
      <c r="H153" s="3"/>
      <c r="I153" s="3"/>
      <c r="J153" s="3"/>
    </row>
    <row r="154" spans="1:12" x14ac:dyDescent="0.25">
      <c r="A154" s="3"/>
      <c r="B154" s="25"/>
      <c r="C154" s="25"/>
      <c r="D154" s="3"/>
      <c r="E154" s="3"/>
      <c r="F154" s="3"/>
      <c r="G154" s="3"/>
      <c r="H154" s="3"/>
      <c r="I154" s="3"/>
      <c r="J154" s="3"/>
    </row>
    <row r="155" spans="1:12" s="17" customFormat="1" x14ac:dyDescent="0.25">
      <c r="A155" s="41" t="s">
        <v>20</v>
      </c>
      <c r="B155" s="41"/>
      <c r="C155" s="4"/>
      <c r="D155" s="41" t="s">
        <v>23</v>
      </c>
      <c r="E155" s="41"/>
      <c r="F155" s="7"/>
      <c r="G155" s="7"/>
      <c r="H155" s="7"/>
      <c r="I155" s="7"/>
      <c r="J155" s="7"/>
      <c r="K155" s="20"/>
      <c r="L155" s="20"/>
    </row>
    <row r="156" spans="1:12" x14ac:dyDescent="0.25">
      <c r="A156" s="42" t="s">
        <v>111</v>
      </c>
      <c r="B156" s="42"/>
      <c r="C156" s="25"/>
      <c r="D156" s="43" t="s">
        <v>24</v>
      </c>
      <c r="E156" s="43"/>
      <c r="F156" s="3"/>
      <c r="G156" s="3"/>
      <c r="H156" s="3"/>
      <c r="I156" s="3"/>
      <c r="J156" s="3"/>
    </row>
  </sheetData>
  <sheetProtection formatCells="0" formatColumns="0" formatRows="0" insertColumns="0" insertRows="0" insertHyperlinks="0" deleteColumns="0" deleteRows="0" sort="0" autoFilter="0" pivotTables="0"/>
  <autoFilter ref="A12:J147">
    <sortState ref="A13:K209">
      <sortCondition ref="A12:A83"/>
    </sortState>
  </autoFilter>
  <sortState ref="A13:J146">
    <sortCondition ref="A13:A146"/>
  </sortState>
  <mergeCells count="13">
    <mergeCell ref="A3:J3"/>
    <mergeCell ref="A9:A11"/>
    <mergeCell ref="B9:B11"/>
    <mergeCell ref="C9:C11"/>
    <mergeCell ref="D9:D11"/>
    <mergeCell ref="E9:J9"/>
    <mergeCell ref="E10:G10"/>
    <mergeCell ref="H10:J10"/>
    <mergeCell ref="A152:J152"/>
    <mergeCell ref="A155:B155"/>
    <mergeCell ref="D155:E155"/>
    <mergeCell ref="A156:B156"/>
    <mergeCell ref="D156:E156"/>
  </mergeCells>
  <pageMargins left="0.70866141732283472" right="0.70866141732283472" top="0.74803149606299213" bottom="0.74803149606299213" header="0.31496062992125984" footer="0.31496062992125984"/>
  <pageSetup paperSize="9" scale="63" fitToHeight="0" orientation="landscape" horizontalDpi="4294967293" r:id="rId1"/>
  <rowBreaks count="1" manualBreakCount="1">
    <brk id="1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12 - UCA</vt:lpstr>
      <vt:lpstr>'Form 12 - UCA'!Print_Titles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pcuser</dc:creator>
  <cp:lastModifiedBy>pcuser</cp:lastModifiedBy>
  <cp:lastPrinted>2025-05-29T06:21:15Z</cp:lastPrinted>
  <dcterms:created xsi:type="dcterms:W3CDTF">2023-10-13T02:45:36Z</dcterms:created>
  <dcterms:modified xsi:type="dcterms:W3CDTF">2025-08-11T07:29:40Z</dcterms:modified>
</cp:coreProperties>
</file>