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INDOWS 10\Downloads\"/>
    </mc:Choice>
  </mc:AlternateContent>
  <xr:revisionPtr revIDLastSave="0" documentId="13_ncr:1_{85BAA642-EDA9-4373-BECB-2AA159723F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rm 12 - UCA" sheetId="1" r:id="rId1"/>
    <sheet name="FDPP LICENSE" sheetId="2" state="veryHidden" r:id="rId2"/>
  </sheets>
  <calcPr calcId="191029"/>
</workbook>
</file>

<file path=xl/calcChain.xml><?xml version="1.0" encoding="utf-8"?>
<calcChain xmlns="http://schemas.openxmlformats.org/spreadsheetml/2006/main">
  <c r="J115" i="1" l="1"/>
  <c r="I115" i="1"/>
  <c r="B115" i="1"/>
  <c r="F113" i="1"/>
  <c r="F112" i="1"/>
  <c r="F111" i="1"/>
  <c r="F110" i="1"/>
  <c r="F109" i="1"/>
  <c r="F108" i="1"/>
  <c r="G107" i="1"/>
  <c r="F106" i="1"/>
  <c r="F105" i="1"/>
  <c r="G104" i="1"/>
  <c r="G103" i="1"/>
  <c r="G102" i="1"/>
  <c r="F101" i="1"/>
  <c r="F100" i="1"/>
  <c r="F99" i="1"/>
  <c r="F98" i="1"/>
  <c r="H97" i="1"/>
  <c r="F96" i="1"/>
  <c r="G95" i="1"/>
  <c r="G94" i="1"/>
  <c r="G93" i="1"/>
  <c r="G92" i="1"/>
  <c r="F91" i="1"/>
  <c r="F90" i="1"/>
  <c r="F89" i="1"/>
  <c r="F88" i="1"/>
  <c r="F87" i="1"/>
  <c r="F86" i="1"/>
  <c r="G85" i="1"/>
  <c r="F84" i="1"/>
  <c r="G83" i="1"/>
  <c r="F82" i="1"/>
  <c r="F81" i="1"/>
  <c r="F80" i="1"/>
  <c r="F79" i="1"/>
  <c r="F78" i="1"/>
  <c r="F77" i="1"/>
  <c r="G76" i="1"/>
  <c r="F75" i="1"/>
  <c r="F74" i="1"/>
  <c r="F73" i="1"/>
  <c r="F72" i="1"/>
  <c r="G71" i="1"/>
  <c r="E70" i="1"/>
  <c r="E69" i="1"/>
  <c r="F68" i="1"/>
  <c r="F67" i="1"/>
  <c r="H66" i="1"/>
  <c r="G65" i="1"/>
  <c r="G64" i="1"/>
  <c r="G63" i="1"/>
  <c r="G62" i="1"/>
  <c r="G61" i="1"/>
  <c r="G60" i="1"/>
  <c r="G59" i="1"/>
  <c r="E58" i="1"/>
  <c r="F57" i="1"/>
  <c r="G56" i="1"/>
  <c r="H55" i="1"/>
  <c r="F54" i="1"/>
  <c r="F53" i="1"/>
  <c r="F52" i="1"/>
  <c r="F51" i="1"/>
  <c r="F50" i="1"/>
  <c r="G49" i="1"/>
  <c r="F48" i="1"/>
  <c r="G47" i="1"/>
  <c r="G46" i="1"/>
  <c r="G45" i="1"/>
  <c r="F44" i="1"/>
  <c r="F43" i="1"/>
  <c r="F42" i="1"/>
  <c r="G41" i="1"/>
  <c r="G40" i="1"/>
  <c r="H39" i="1"/>
  <c r="F38" i="1"/>
  <c r="F37" i="1"/>
  <c r="F36" i="1"/>
  <c r="F35" i="1"/>
  <c r="F34" i="1"/>
  <c r="E33" i="1"/>
  <c r="E32" i="1"/>
  <c r="E31" i="1"/>
  <c r="E30" i="1"/>
  <c r="F29" i="1"/>
  <c r="G28" i="1"/>
  <c r="F27" i="1"/>
  <c r="F26" i="1"/>
  <c r="H25" i="1"/>
  <c r="G24" i="1"/>
  <c r="F23" i="1"/>
  <c r="F22" i="1"/>
  <c r="G21" i="1"/>
  <c r="F20" i="1"/>
  <c r="G19" i="1"/>
  <c r="G18" i="1"/>
  <c r="F17" i="1"/>
  <c r="F16" i="1"/>
  <c r="G15" i="1"/>
  <c r="G14" i="1"/>
  <c r="F13" i="1"/>
  <c r="F115" i="1" l="1"/>
  <c r="E115" i="1"/>
  <c r="H115" i="1"/>
  <c r="G115" i="1"/>
</calcChain>
</file>

<file path=xl/sharedStrings.xml><?xml version="1.0" encoding="utf-8"?>
<sst xmlns="http://schemas.openxmlformats.org/spreadsheetml/2006/main" count="236" uniqueCount="186">
  <si>
    <t>FDP Form 12 - Unliquidated Cash Advances</t>
  </si>
  <si>
    <t>UNLIQUIDATED CASH ADVANCES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</si>
  <si>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</si>
  <si>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</si>
  <si>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</si>
  <si>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</si>
  <si>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</si>
  <si>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</si>
  <si>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</si>
  <si>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Name of Debtor
(in alphabetical order)</t>
  </si>
  <si>
    <t>Amount Balance</t>
  </si>
  <si>
    <t>Date Granted</t>
  </si>
  <si>
    <t>Purpose</t>
  </si>
  <si>
    <t>Amount Due</t>
  </si>
  <si>
    <t>Current</t>
  </si>
  <si>
    <t>Past Due</t>
  </si>
  <si>
    <t>Less than 30 days</t>
  </si>
  <si>
    <t>31-90 days</t>
  </si>
  <si>
    <t>91-365 days</t>
  </si>
  <si>
    <t>Over 1 year</t>
  </si>
  <si>
    <t>Over 2 years</t>
  </si>
  <si>
    <t>3 years and above</t>
  </si>
  <si>
    <t>Total</t>
  </si>
  <si>
    <t>We hereby certify that we have reviewed the contents and hereby attest to the veracity and correctness of the data or information contained in this document.</t>
  </si>
  <si>
    <t>Local Chief Executive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</si>
  <si>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</si>
  <si>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</si>
  <si>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</si>
  <si>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</si>
  <si>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</si>
  <si>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ALLAN V. MIRANDA</t>
  </si>
  <si>
    <t xml:space="preserve">Defray expenses in attendance to the IEP's Positive Peace Professional Development Programme in Sydney, Australia./Ref. Voucher No. 100-2410-4736 </t>
  </si>
  <si>
    <t>AUSTRIA RCD'G TEOPE</t>
  </si>
  <si>
    <t xml:space="preserve">Registration fee in attendance to Competency-Based Human Resource System via Zoom on June 5, 7 and 11, 2024 </t>
  </si>
  <si>
    <t>BERNADETTE D. GUZMAN</t>
  </si>
  <si>
    <t>Defray expenses in attendance to the 59th National Midyear Conference on October 17-18, 2024 at Puerto Princesa, Palawan Ref. Voucher No. : 100-2410-4568</t>
  </si>
  <si>
    <t>BERNADETTE E. BORDADOR</t>
  </si>
  <si>
    <t>Defray expenses in attendance to the IEP's Positive Peace Professional Development Programme in Sydney, Australia.Ref. Voucher No. 100-2410-4719</t>
  </si>
  <si>
    <t>BERVIC MANGIBIN</t>
  </si>
  <si>
    <t>Registration fee in attendance to Competency-Based Human Resource System via Zoom on June 5, 7 and 11, 2024</t>
  </si>
  <si>
    <t>CARLO A. AQUINO</t>
  </si>
  <si>
    <t>Defray expenses in attendance to 30th AMIC Annual Conference(Beijing China) and Huaqiao University Visit (Xiamen, China). Ref. Voucher No. : 100-2409-4059</t>
  </si>
  <si>
    <t>Defray expenses in attendance to the IEP's Positive Peace Professional Development Programme in Sydney, Australia.Ref. Voucher No. 100-2410-4726</t>
  </si>
  <si>
    <t>CATHERINE J.  LARRACAS</t>
  </si>
  <si>
    <t>Defray expenses in attendance to 30th AMIC Annual Conference (Beijing China) and Huaqiao University Visit (Xiamen, China). Ref. Voucher No. : 100-2409-4055</t>
  </si>
  <si>
    <t>Defray expenses in attendance to the IEP's Positive Peace Professional Development Programme in Sydney, Australia</t>
  </si>
  <si>
    <t>Defray expenses in attendance to the Joint Conference of AAPA, EROPA, AGPA and IAPA at Universitas Gadja Mada in Yogyakarta, Indonesia on November 4 - 8, 2024. Ref. Voucher No. : 100-2410-4941</t>
  </si>
  <si>
    <t>CHERRY ANN S. MANALO</t>
  </si>
  <si>
    <t>Registration fee in attendance to Basic Customer Service Skills (BCSS) for Public Servants via Zoom Video Conferencing on July 3-4, 2024 Ref. Voucher No. : 100-2407-3057</t>
  </si>
  <si>
    <t>COUN. GENARO S. BERNARDO</t>
  </si>
  <si>
    <t xml:space="preserve">MMCL Capacity Devpt. Program-Baguio City on Jan. 25-27, 2023                           </t>
  </si>
  <si>
    <t>Defray expenses in attendance to the IEP's Positive Peace Professional Development Programme in Sydney, Australia Ref. Voucher No. : 100-2410-4754</t>
  </si>
  <si>
    <t>Defray expenses in attendance to the Philippine Councilor's League (PCL) - 3rd Asian Convergence Initiative - Batch 2: The Multi-Sectoral Forum in Understanding ASEAN at the Crossroads of Progress and Development in Bangkok City, Thailand Ref. Voucher No. : 100-2410-4955</t>
  </si>
  <si>
    <t>EARL MCCOY  COROÑA</t>
  </si>
  <si>
    <t>Registration fee in attendance to Basic Customer Service Skills (BCSS) for Public Servants via Zoom Video Conferencing on July 3-4, 2024 Ref. Voucher No. : 100-2407-3063</t>
  </si>
  <si>
    <t>EDEN SISON</t>
  </si>
  <si>
    <t>Tulong Dunong Program of City of Malabon University Year 2021-2022 (1st and 2nd term). Ref. Voucher No. : 100-2410-4852</t>
  </si>
  <si>
    <t>Defray prizes for the Malabon Private Schools Teachers' Day Celebration. Ref. Voucher No. : 100-2412-5857.</t>
  </si>
  <si>
    <t>Defray expenses for the Malabon Private Schools Teachers' Day Celebration. Ref. Voucher No. : 100-2412-5856.</t>
  </si>
  <si>
    <t>Payment of Cash prizes for the Malabon PWD Got Talent 2024. Ref. Voucher No. : 100-2412-5935.</t>
  </si>
  <si>
    <t>Payment of Financial Assistance for Marginalized/Indigent Solo Parent (Abagon, Merly et al). Ref. Voucher No. : 100-2412-5997.</t>
  </si>
  <si>
    <t>EDRALIN YANGA</t>
  </si>
  <si>
    <t>Defray expenses in attendance to the IEP's Positive Peace Professional Development Programme in Sydney, Australia Ref. Voucher No. : 100-2410-4744</t>
  </si>
  <si>
    <t>Defray expenses in attendance to the Philippine Councilor's League (PCL) - 3rd Asian Convergence Initiative - Batch 2: The Multi-Sectoral Forum in Understanding ASEAN at the Crossroads of Progress and Development in Bangkok City, Thailand Ref. Voucher No. : 100-2410-4954</t>
  </si>
  <si>
    <t>EDSON YANGA</t>
  </si>
  <si>
    <t xml:space="preserve">Defray expenses in attendance to the IEP's Positive Peace Professional Development Programme in Sydney, Australia.Ref. Voucher No. 100-2410-4752 </t>
  </si>
  <si>
    <t>EDWARD NOLASCO</t>
  </si>
  <si>
    <t>Defray expenses in attendance to the IEP's Positive Peace Professional Development Programme in Sydney, Australia Ref. Voucher No. : 100-2410-4751</t>
  </si>
  <si>
    <t>ENRICO P. SEVILLA</t>
  </si>
  <si>
    <t>Defray expenses in attendance to the IEP's Positive Peace Professional Development Programme in Sydney, Australia Ref. Voucher No. : 100-2410-4717</t>
  </si>
  <si>
    <t>ERWIN RAMOS</t>
  </si>
  <si>
    <t>FEDERICO S. RESENTE JR.</t>
  </si>
  <si>
    <t>Defray expenses in attendance and support to Palarong Pambansa by the CGO Malabon on July 12-14, 2024. Ref. Voucher No. : 100-2407-3084</t>
  </si>
  <si>
    <t>FERNANDO T. DE LEON</t>
  </si>
  <si>
    <t>Registration fee in attendance to Basic Customer Service Skills (BCSS) for Public Servants via Zoom Video Conferencing on July 3-4, 2024 Ref. Voucher No. : 100-2407-3052</t>
  </si>
  <si>
    <t>FLORLINDA C. AYROSO</t>
  </si>
  <si>
    <t>Defray expenses in attendance to the IEP's Positive Peace Professional Development Programme in Sydney, Australia Ref. Voucher No. : 100-2410-4731</t>
  </si>
  <si>
    <t>GENNA C. MIJARES</t>
  </si>
  <si>
    <t xml:space="preserve">Defray expenses in attendance to the IEP's Positive Peace Professional Development Programme in Sydney, Australia.Ref. Voucher No. 100-2410-4740 </t>
  </si>
  <si>
    <t>GERALD V. ALMORAJIE</t>
  </si>
  <si>
    <t>Defray expenses in attendance to Bridging Differences and Enhancing Cultural Synergy through Collaborative Endeavors at Waterfront Hotel Lahug, Cebu City on October 22  - 25, 2024. Ref. Voucher No. : 100-2410-4314</t>
  </si>
  <si>
    <t>GERALDINE RAMONA O. JAVIER</t>
  </si>
  <si>
    <t>Registration fee in attendance to 2024 Leaders &amp; HR Symposium: Adapt Beyond Limits on September 24-25, 2024</t>
  </si>
  <si>
    <t xml:space="preserve">Attendance to 2024 Regional Human Resource Management Practitioners' (HRMP) Congress on June 26-27, 2024 at a venue within Metro Manila. </t>
  </si>
  <si>
    <t>IAN EHRLICH V. MARTINEZ</t>
  </si>
  <si>
    <t>Defray expenses in attendance to the IEP's Positive Peace Professional Development Programme in Sydney, Australia Ref. Voucher No. : 100-2410-4716</t>
  </si>
  <si>
    <t>IMME D. PADILLO</t>
  </si>
  <si>
    <t>Registration fee in attendance to Basic Customer Service Skills (BCSS) for Public Servants via Zoom Video Conferencing on July 3-4, 2024 Ref. Voucher No. : 100-2407-3053</t>
  </si>
  <si>
    <t>JASMIN B. MATAYA</t>
  </si>
  <si>
    <t>Defray expenses in attendance to the IEP's Positive Peace Professional Development Programme in Sydney, Australia Ref. Voucher No. : 100-2410-4732</t>
  </si>
  <si>
    <t>JASPER KEVIN D. CRUZ</t>
  </si>
  <si>
    <t>Defray expenses in attendance to the IEP's Positive Peace Professional Development Programme in Sydney, Australia OBR# 7690 Ref. Voucher No. : 100-2410-4749</t>
  </si>
  <si>
    <t>Defray expenses in attendance to the Philippine Councilor's League (PCL) - 3rd Asian Convergence Initiative - Batch 2: The Multi-Sectoral Forum in Understanding ASEAN at the Crossroads of Progress and Development in Bangkok City, Thailand Ref. Voucher No. : 100-2410-4951</t>
  </si>
  <si>
    <t>JEFFREY BENESISTO</t>
  </si>
  <si>
    <t>Defray expenses in attendance to the IEP's Positive Peace Professional Development Programme in Sydney, Australia Ref. Voucher No. : 100-2410-4708</t>
  </si>
  <si>
    <t>JENNIFER JANE A. LIM</t>
  </si>
  <si>
    <t>Defray expenses in attendance to the IEP's Positive Peace Professional Development Programme in Sydney, Australia.Ref. Voucher No. 100-2410-4721</t>
  </si>
  <si>
    <t>JEREMY CHICO</t>
  </si>
  <si>
    <t>Cash Advance for (IF) Malabon Peace and Order council and Malabon Anti-Drug Abuse Council Regular 4th Quarter Meeting,  Ref. Voucher No. : 100-2312-4841</t>
  </si>
  <si>
    <t>Registration fee in attendance to Basic Customer Service Skills (BCSS) for Public Servants via Zoom Video Conferencing on July 3-4, 2024 Ref. Voucher No. : 100-2407-3064</t>
  </si>
  <si>
    <t>Cash Advance for Confidential and Intelligence Fund. Ref. Voucher No. : 100-2410-4761;</t>
  </si>
  <si>
    <t>Cash Advance of Confidential Fund. Ref. Voucher No. : 100-2412-6006; Check No. : LBP-GF - 413268, Dated : 12/19/24; R.C.I No. : 100-24-12-00202; Ref. CAFOA No. : 100-2412-????</t>
  </si>
  <si>
    <t>JESSICA CHRISTINE D. PAYNOR</t>
  </si>
  <si>
    <t>Attendance to 2024 Regional Human Resource Management Practitioners' (HRMP) Congress on June 26-27, 2024 at a venue within Metro Manila.</t>
  </si>
  <si>
    <t>JOCELYN M. CONCEPCION</t>
  </si>
  <si>
    <t>Defray expenses in attendance to 8th International Conference on Children and Young Adults Leadership at Sison Auditorium Lingayen, Pangasinan on October 1-4, 2024.OBR # 6170 Ref. Voucher # 100-2409-3833</t>
  </si>
  <si>
    <t>JOHN ALBERT D. MANALANG</t>
  </si>
  <si>
    <t>Registration fee in attendance to Basic Customer Service Skills (BCSS) for Public Servants via Zoom Video Conferencing on July 3-4, 2024 Ref. Voucher No. : 100-2407-3056</t>
  </si>
  <si>
    <t>JOHN MARLO S. MARQUINA</t>
  </si>
  <si>
    <t>Registration fee in attendance to Basic Customer Service Skills (BCSS) for Public Servants via Zoom Video Conferencing on July 3-4, 2024 Ref. Voucher No. : 100-2407-3058</t>
  </si>
  <si>
    <t>JOHN PAUL C. MANCILLA</t>
  </si>
  <si>
    <t>Defray expenses in attendance to 2024 2nd Philippine Association for Government Budget Administration (PAGBA) quarterly seminar and meeting in Lahug, Cebu City on Aug 21-24, 2024 Ref. Voucher No. : 100-2408-3526; Check No. : LBP-GF - 409541, Dated : 08/09/24; R.C.I No. : 100-24-08-00118</t>
  </si>
  <si>
    <t>JONDRAE A. REFRAN</t>
  </si>
  <si>
    <t>Registration fee in attendance to Basic Customer Service Skills (BCSS) for Public Servants via Zoom Video Conferencing on July 3-4, 2024 Ref. Voucher No. : 100-2407-3059</t>
  </si>
  <si>
    <t>JOSEPH GERARD BERSALONA</t>
  </si>
  <si>
    <t>JOYCE ANNE D. TAN</t>
  </si>
  <si>
    <t>Defray expenses in attendance to the IEP's Positive Peace Professional Development Programme in Sydney, Australia.Ref. Voucher No. 100-2410-4725</t>
  </si>
  <si>
    <t xml:space="preserve">KAREN ANN DIZON </t>
  </si>
  <si>
    <t xml:space="preserve">Payment of Principal Allowance. Ref. Voucher No. : 100-2411-5457; </t>
  </si>
  <si>
    <t>Payment of Cash Prizes for ""Malabon Merry Moments"- A Year End Christmas Spectacle (Pinoy Fiesta Theme). Ref. Voucher No. : 100-2412-5943.</t>
  </si>
  <si>
    <t>Payment of Cash Prizes for ""Malabon Merry Moments"- A Year End Christmas Spectacle (Pinoy Fiesta Theme). Ref. Voucher No. : 100-2412-5959</t>
  </si>
  <si>
    <t>KATHRINE B. SIOSON</t>
  </si>
  <si>
    <t>Registration fee in attendance to Basic Customer Service Skills (BCSS) for Public Servants via Zoom Video Conferencing on July 3-4, 2024 Ref. Voucher No. : 100-2407-3065</t>
  </si>
  <si>
    <t>LANCE HECTOR DC BAUTISTA</t>
  </si>
  <si>
    <t>Registration fee in attendance to Philippine Society of Mechanical Engineers- 72nd National Convention at the SMX Convention Center, Manila on October 17-19, 2024. Ref. Voucher No. : 100-2409-4230</t>
  </si>
  <si>
    <t>LORELIE SORIANO</t>
  </si>
  <si>
    <t>Defray expenses in attendance to the IEP's Positive Peace Professional Development Programme in Sydney, Australia.Ref. Voucher No. 100-2410-4730</t>
  </si>
  <si>
    <t>Defray expenses in attendance to the Joint Conference of AAPA, EROPA, AGPA and IAPA at Universitas Gadja Mada in Yogyakarta, Indonesia on November 4 - 8, 2024. Ref. Voucher No. : 100-2410-4943</t>
  </si>
  <si>
    <t>LUIS ARMANDO C. ENEMIDO</t>
  </si>
  <si>
    <t>Defray expenses in attendance to the IEP's Positive Peace Professional Development Programme in Sydney, Australia Ref. Voucher No. : 100-2410-4722</t>
  </si>
  <si>
    <t>LUZIEL G. BALAJADIA</t>
  </si>
  <si>
    <t>Defray expenses in attendance to 30th AMIC Annual Conference(Beijing China) and Huaqiao University Visit (Xiamen, China). Ref. Voucher No. : 100-2409-4057</t>
  </si>
  <si>
    <t>Defray expenses in attendance to 24th National PESO Congress at KCC Convention Center, Zamboanga City on October 15 - 18, 2024. Ref. Voucher No. : 100-2410-4646</t>
  </si>
  <si>
    <t>Defray expenses in attendance to the IEP's Positive Peace Professional Development Programme in Sydney, Australia Ref. Voucher No. : 100-2410-4728</t>
  </si>
  <si>
    <t>Defray expenses in attendance to the Joint Conference of AAPA, EROPA, AGPA and IAPA at Universitas Gadja Mada in Yogyakarta, Indonesia on November 4 - 8, 2024. Ref. Voucher No. : 100-2410-494400166</t>
  </si>
  <si>
    <t>MARCEL  UNATING</t>
  </si>
  <si>
    <t xml:space="preserve">Defray expenses in attendance to the IEP's Positive Peace Professional Development Programme in Sydney, Australia.Ref. Voucher No. 100-2410-4713 </t>
  </si>
  <si>
    <t>MARIA ANNA LIZA  G. YAMBAO</t>
  </si>
  <si>
    <t>Defray expenses in attendance to the IEP's Positive Peace Professional Development Programme in Sydney, Australia OBR# 7689 Ref. Voucher No. : 100-2410-4747100-2410-7689</t>
  </si>
  <si>
    <t>Defray expenses in attendance to the Philippine Councilor's League (PCL) - 3rd Asian Convergence Initiative - Batch 2: The Multi-Sectoral Forum in Understanding ASEAN at the Crossroads of Progress and Development in Bangkok City, Thailand Ref. Voucher No. : 100-2410-4949</t>
  </si>
  <si>
    <t>MARIA JOANA. ROSETE</t>
  </si>
  <si>
    <t xml:space="preserve">Registration fee in attendance to 2024 Leaders &amp; HR Symposium: Adapt Beyond Limits on September 24-25, 2024 </t>
  </si>
  <si>
    <t>Defray expenses in attendance to the IEP's Positive Peace Professional Development Programme in Sydney, Australia.Ref. Voucher No. 100</t>
  </si>
  <si>
    <t>MARICAR TORRES MARALIT</t>
  </si>
  <si>
    <t>Defray expenses in attendance to 1st International Academic and Research Forum from August 30 to September 1, 2024 at Victory Hotel in Ho Chi Minh City, Vietnam. Ref. Voucher No. : 100-2408-3768</t>
  </si>
  <si>
    <t>MARK LLOYD MESINA</t>
  </si>
  <si>
    <t>Defray expenses in attendance to the IEP's Positive Peace Professional Development Programme in Sydney, Australia.Ref. Voucher No. 100-2410-4704</t>
  </si>
  <si>
    <t>Defray expenses in attendance to the Joint Conference of AAPA, EROPA, AGPA and IAPA at Universitas Gadja Mada in Yogyakarta, Indonesia on November 4 - 8, 2024. Ref. Voucher No. : 100-2410-4938</t>
  </si>
  <si>
    <t xml:space="preserve">MARK MATTHEW V. OPERIANO </t>
  </si>
  <si>
    <t>Defray expenses to attend in 27th WIN National Congress "Invest in Women: Accelerate Progress" at Grand Xing Imperial Hotel, Iloilo City on October 15-18, 2024. Ref. Voucher No. : 100-2410-4417</t>
  </si>
  <si>
    <t>Defray expenses in attendance to the IEP's Positive Peace Professional Development Programme in Sydney, Australia.Ref. Voucher No. 100-2410-4723.</t>
  </si>
  <si>
    <t>MELISA M. LAUTIZO</t>
  </si>
  <si>
    <t>MICHELLE VILLALOBOS</t>
  </si>
  <si>
    <t>Defray expenses in attendance to 88th PHALTRA National Convention and Seminar-Workshop on February 20-23, 2024 at SMX Convetion Center, 3rd Level, SM Lanang Premier, J.P. Laurel Avenue, Lanang, Davao City.</t>
  </si>
  <si>
    <t>MIKE LEANDRO M. FERRER</t>
  </si>
  <si>
    <t>Registration fee in attendance to Basic Customer Service Skills (BCSS) for Public Servants via Zoom Video Conferencing on July 3-4, 2024 Ref. Voucher No. : 100-2407-3060</t>
  </si>
  <si>
    <t>NADJA MARIE VICENCIO</t>
  </si>
  <si>
    <t>Defray expenses in attendance to 1st International Academic and Research Forum from August 30 to September 1, 2024 at Victory Hotel in Ho Chi Minh City, Vietnam. Ref. Voucher No. : 100-2408-3767</t>
  </si>
  <si>
    <t>Defray expenses in attendance to the IEP's Positive Peace Professional Development Programme in Sydney, Australia Ref. Voucher No. : 100-2410-4748</t>
  </si>
  <si>
    <t xml:space="preserve">NEIL PAULO B. GOZON </t>
  </si>
  <si>
    <t>PAULO D. ORETA</t>
  </si>
  <si>
    <t>Defray expenses in attendance to the IEP's Positive Peace Professional Development Programme in Sydney, AustraliaOBR# 7688 Ref. Voucher No. : 100-2410-4745688</t>
  </si>
  <si>
    <t>Defray expenses in attendance to the Philippine Councilor's League (PCL) - 3rd Asian Convergence Initiative - Batch 2: The Multi-Sectoral Forum in Understanding ASEAN at the Crossroads of Progress and Development in Bangkok City, Thailand Ref. Voucher No. : 100-2410-4953</t>
  </si>
  <si>
    <t>PROSPERO ALFONSO MAÑALAC</t>
  </si>
  <si>
    <t>Defray expenses in attendance to the IEP's Positive Peace Professional Development Programme in Sydney, Australia, OBR# 7687 Ref. Voucher No. : 100-2410-4741</t>
  </si>
  <si>
    <t>RAINE ISABEL M. SALAC</t>
  </si>
  <si>
    <t>Registration fee in attendance to Basic Customer Service Skills (BCSS) for Public Servants via Zoom Video Conferencing on July 3-4, 2024 Ref. Voucher No. : 100-2407-3061; Check No. : LBP-GF - 409231, Dated : 07/31/24; R.C.I No. : 100-24-07-00111; Ref. CAFOA No. : 100-2407-4485</t>
  </si>
  <si>
    <t>REGINA C. PORTENTO</t>
  </si>
  <si>
    <t>Defray expenses in attendance to the IEP's Positive Peace Professional Development Programme in Sydney, Australia.Ref. Voucher No. 100-2410-4720</t>
  </si>
  <si>
    <t>Defray expenses in attendance to the Joint Conference of AAPA, EROPA, AGPA and IAPA at Universitas Gadja Mada in Yogyakarta, Indonesia on November 4 - 8, 2024. Ref. Voucher No. : 100-2410-4948</t>
  </si>
  <si>
    <t>RENZ L. RAMOSO</t>
  </si>
  <si>
    <t>Registration fee in attendance to Basic Customer Service Skills (BCSS) for Public Servants via Zoom Video Conferencing on July 3-4, 2024 Ref. Voucher No. : 100-2407-3062</t>
  </si>
  <si>
    <t>REYNALDO Z. MEDINA JR.</t>
  </si>
  <si>
    <t>Defray expenses in attendance to the IEP's Positive Peace Professional Development Programme in Sydney, Australia.Ref. Voucher No. 100-2410-4714</t>
  </si>
  <si>
    <t>RODERICK TONGOL</t>
  </si>
  <si>
    <t>Defray expenses in attendance to the IEP's Positive Peace Professional Development Programme in Sydney, Australia.</t>
  </si>
  <si>
    <t>Defray expenses in attendance to the Joint Conference of AAPA, EROPA, AGPA and IAPA at Universitas Gadja Mada in Yogyakarta, Indonesia on November 4 - 8, 2024. Ref. Voucher No. : 100-2410-494700166</t>
  </si>
  <si>
    <t>RUSELL G. BESABE</t>
  </si>
  <si>
    <t>Defray expenses in attendance to the IEP's Positive Peace Professional Development Programme in Sydney, Australia Ref. Voucher No. : 100-2410-4706</t>
  </si>
  <si>
    <t>TAMARA  F. BARROS</t>
  </si>
  <si>
    <t>Defray expenses in attendance to National Orientation on the Implementing Guidelines of the Expanded Solo Parents Welfare Act on November 5 - 8, 2024 at Baguio City. Ref. Voucher No. : 100-2411-4958</t>
  </si>
  <si>
    <t>VIRGILIO S. QUIJANO JR.</t>
  </si>
  <si>
    <t>Defray expenses in attendance to the IEP's Positive Peace Professional Development Programme in Sydney, Australia Ref. Voucher No. : 100-2410-4711</t>
  </si>
  <si>
    <t>ANA D. JUANITO</t>
  </si>
  <si>
    <t>HON. JEANNIE N. SANDOVAL</t>
  </si>
  <si>
    <t>OIC - City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</si>
</sst>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4" x14ac:knownFonts="1"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FF0000"/>
      <name val="Calibri"/>
    </font>
    <font>
      <sz val="7"/>
      <color rgb="FF000000"/>
      <name val="Calibri"/>
    </font>
    <font>
      <sz val="11"/>
      <color rgb="FF000000"/>
      <name val="Calibri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b/>
      <sz val="11"/>
      <color rgb="FF000000"/>
      <name val="Calibri"/>
      <family val="2"/>
    </font>
    <font>
      <b/>
      <sz val="8"/>
      <color rgb="FF000000"/>
      <name val="Cambria"/>
      <family val="1"/>
    </font>
    <font>
      <b/>
      <sz val="10"/>
      <color rgb="FF000000"/>
      <name val="Cambria"/>
      <family val="1"/>
    </font>
    <font>
      <b/>
      <sz val="11"/>
      <name val="Cambria"/>
      <family val="1"/>
    </font>
    <font>
      <sz val="11"/>
      <name val="Cambria"/>
      <family val="1"/>
    </font>
    <font>
      <sz val="11"/>
      <name val="Calibri"/>
      <family val="2"/>
    </font>
    <font>
      <i/>
      <sz val="5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6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wrapText="1"/>
      <protection locked="0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wrapText="1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1" fillId="2" borderId="0" xfId="0" applyFont="1" applyFill="1" applyAlignment="1">
      <alignment horizontal="center"/>
    </xf>
    <xf numFmtId="0" fontId="5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0" fillId="0" borderId="0" xfId="0" applyAlignment="1">
      <alignment vertical="top"/>
    </xf>
    <xf numFmtId="0" fontId="0" fillId="0" borderId="0" xfId="0"/>
    <xf numFmtId="0" fontId="5" fillId="0" borderId="2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 applyProtection="1">
      <alignment horizontal="center" vertical="top"/>
      <protection locked="0"/>
    </xf>
    <xf numFmtId="0" fontId="7" fillId="0" borderId="0" xfId="0" applyFont="1" applyAlignment="1">
      <alignment vertical="top"/>
    </xf>
    <xf numFmtId="0" fontId="7" fillId="0" borderId="0" xfId="0" applyFont="1"/>
    <xf numFmtId="0" fontId="8" fillId="0" borderId="2" xfId="0" applyFont="1" applyBorder="1" applyAlignment="1" applyProtection="1">
      <alignment horizontal="center" vertical="top"/>
      <protection locked="0"/>
    </xf>
    <xf numFmtId="0" fontId="9" fillId="0" borderId="2" xfId="0" applyFont="1" applyBorder="1" applyAlignment="1" applyProtection="1">
      <alignment horizontal="center" vertical="top"/>
      <protection locked="0"/>
    </xf>
    <xf numFmtId="0" fontId="6" fillId="0" borderId="2" xfId="0" applyFont="1" applyBorder="1" applyAlignment="1" applyProtection="1">
      <alignment vertical="top"/>
      <protection locked="0"/>
    </xf>
    <xf numFmtId="0" fontId="6" fillId="0" borderId="2" xfId="0" applyFont="1" applyBorder="1" applyAlignment="1" applyProtection="1">
      <alignment horizontal="center" vertical="top"/>
      <protection locked="0"/>
    </xf>
    <xf numFmtId="0" fontId="6" fillId="0" borderId="2" xfId="0" applyFont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43" fontId="6" fillId="2" borderId="2" xfId="1" applyFont="1" applyFill="1" applyBorder="1" applyAlignment="1" applyProtection="1">
      <alignment horizontal="center" vertical="top"/>
      <protection locked="0"/>
    </xf>
    <xf numFmtId="14" fontId="6" fillId="0" borderId="2" xfId="0" applyNumberFormat="1" applyFont="1" applyBorder="1" applyAlignment="1" applyProtection="1">
      <alignment horizontal="center" vertical="top"/>
      <protection locked="0"/>
    </xf>
    <xf numFmtId="164" fontId="6" fillId="0" borderId="2" xfId="0" applyNumberFormat="1" applyFont="1" applyBorder="1" applyAlignment="1" applyProtection="1">
      <alignment vertical="top"/>
      <protection locked="0"/>
    </xf>
    <xf numFmtId="0" fontId="10" fillId="0" borderId="2" xfId="0" applyFont="1" applyBorder="1" applyAlignment="1" applyProtection="1">
      <alignment vertical="top" wrapText="1"/>
      <protection locked="0"/>
    </xf>
    <xf numFmtId="43" fontId="11" fillId="2" borderId="2" xfId="1" applyFont="1" applyFill="1" applyBorder="1" applyAlignment="1" applyProtection="1">
      <alignment horizontal="center" vertical="top"/>
      <protection locked="0"/>
    </xf>
    <xf numFmtId="14" fontId="11" fillId="0" borderId="2" xfId="0" applyNumberFormat="1" applyFont="1" applyBorder="1" applyAlignment="1" applyProtection="1">
      <alignment horizontal="center" vertical="top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43" fontId="11" fillId="2" borderId="2" xfId="1" applyFont="1" applyFill="1" applyBorder="1" applyAlignment="1" applyProtection="1">
      <alignment vertical="top"/>
      <protection locked="0"/>
    </xf>
    <xf numFmtId="164" fontId="11" fillId="0" borderId="2" xfId="0" applyNumberFormat="1" applyFont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top"/>
      <protection locked="0"/>
    </xf>
    <xf numFmtId="0" fontId="12" fillId="0" borderId="0" xfId="0" applyFont="1" applyAlignment="1">
      <alignment vertical="top"/>
    </xf>
    <xf numFmtId="0" fontId="8" fillId="0" borderId="2" xfId="0" applyFont="1" applyBorder="1" applyAlignment="1" applyProtection="1">
      <alignment vertical="top"/>
      <protection locked="0"/>
    </xf>
    <xf numFmtId="164" fontId="5" fillId="0" borderId="2" xfId="0" applyNumberFormat="1" applyFont="1" applyBorder="1" applyAlignment="1" applyProtection="1">
      <alignment vertical="top"/>
      <protection locked="0"/>
    </xf>
    <xf numFmtId="0" fontId="5" fillId="0" borderId="2" xfId="0" applyFont="1" applyBorder="1" applyAlignment="1" applyProtection="1">
      <alignment horizontal="center" vertical="top"/>
      <protection locked="0"/>
    </xf>
    <xf numFmtId="0" fontId="5" fillId="0" borderId="2" xfId="0" applyFont="1" applyBorder="1" applyAlignment="1" applyProtection="1">
      <alignment vertical="top"/>
      <protection locked="0"/>
    </xf>
    <xf numFmtId="0" fontId="13" fillId="0" borderId="0" xfId="0" applyFont="1" applyAlignment="1" applyProtection="1">
      <alignment vertical="top"/>
      <protection locked="0"/>
    </xf>
    <xf numFmtId="164" fontId="5" fillId="0" borderId="0" xfId="0" applyNumberFormat="1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vertical="top"/>
      <protection locked="0"/>
    </xf>
    <xf numFmtId="164" fontId="5" fillId="0" borderId="0" xfId="0" applyNumberFormat="1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3" xfId="0" applyFont="1" applyBorder="1" applyAlignment="1" applyProtection="1">
      <alignment horizontal="center" vertical="top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2"/>
  <sheetViews>
    <sheetView tabSelected="1" topLeftCell="A112" zoomScale="85" zoomScaleNormal="85" workbookViewId="0">
      <selection activeCell="H125" sqref="H125"/>
    </sheetView>
  </sheetViews>
  <sheetFormatPr defaultRowHeight="15" x14ac:dyDescent="0.25"/>
  <cols>
    <col min="1" max="1" width="20.7109375" style="4" customWidth="1"/>
    <col min="2" max="2" width="17.7109375" style="4" customWidth="1"/>
    <col min="3" max="3" width="16.85546875" style="4" customWidth="1"/>
    <col min="4" max="4" width="42.140625" style="4" customWidth="1"/>
    <col min="5" max="10" width="15.7109375" style="4" customWidth="1"/>
    <col min="11" max="11" width="8.85546875" style="4" customWidth="1"/>
  </cols>
  <sheetData>
    <row r="1" spans="1:12" x14ac:dyDescent="0.25">
      <c r="A1" s="9" t="s">
        <v>0</v>
      </c>
      <c r="B1" s="3"/>
      <c r="C1" s="3"/>
      <c r="D1" s="3"/>
      <c r="E1" s="3"/>
    </row>
    <row r="2" spans="1:12" x14ac:dyDescent="0.25">
      <c r="A2" s="5"/>
      <c r="B2" s="5"/>
      <c r="C2" s="5"/>
      <c r="D2" s="5"/>
      <c r="E2" s="5"/>
    </row>
    <row r="3" spans="1:12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</row>
    <row r="4" spans="1:12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2" x14ac:dyDescent="0.25">
      <c r="A5" s="10" t="s">
        <v>2</v>
      </c>
      <c r="B5" s="12" t="s">
        <v>3</v>
      </c>
      <c r="C5" s="7"/>
      <c r="D5" s="10" t="s">
        <v>4</v>
      </c>
      <c r="E5" s="12">
        <v>2024</v>
      </c>
    </row>
    <row r="6" spans="1:12" x14ac:dyDescent="0.25">
      <c r="A6" s="1" t="s">
        <v>5</v>
      </c>
      <c r="B6" s="13" t="s">
        <v>6</v>
      </c>
      <c r="C6" s="8"/>
      <c r="D6" s="11" t="s">
        <v>7</v>
      </c>
      <c r="E6" s="13">
        <v>4</v>
      </c>
    </row>
    <row r="7" spans="1:12" x14ac:dyDescent="0.25">
      <c r="A7" s="1" t="s">
        <v>8</v>
      </c>
      <c r="B7" s="13" t="s">
        <v>6</v>
      </c>
      <c r="C7" s="8"/>
      <c r="D7" s="11"/>
      <c r="E7" s="8"/>
    </row>
    <row r="8" spans="1:12" s="21" customFormat="1" x14ac:dyDescent="0.25">
      <c r="A8" s="15"/>
      <c r="B8" s="16"/>
      <c r="C8" s="16"/>
      <c r="D8" s="17"/>
      <c r="E8" s="18"/>
      <c r="F8" s="18"/>
      <c r="G8" s="18"/>
      <c r="H8" s="19"/>
      <c r="I8" s="19"/>
      <c r="J8" s="19"/>
      <c r="K8" s="20"/>
      <c r="L8" s="20"/>
    </row>
    <row r="9" spans="1:12" s="25" customFormat="1" x14ac:dyDescent="0.25">
      <c r="A9" s="22" t="s">
        <v>9</v>
      </c>
      <c r="B9" s="23" t="s">
        <v>10</v>
      </c>
      <c r="C9" s="23" t="s">
        <v>11</v>
      </c>
      <c r="D9" s="23" t="s">
        <v>12</v>
      </c>
      <c r="E9" s="23" t="s">
        <v>13</v>
      </c>
      <c r="F9" s="23"/>
      <c r="G9" s="23"/>
      <c r="H9" s="23"/>
      <c r="I9" s="23"/>
      <c r="J9" s="23"/>
      <c r="K9" s="24"/>
      <c r="L9" s="24"/>
    </row>
    <row r="10" spans="1:12" s="25" customFormat="1" x14ac:dyDescent="0.25">
      <c r="A10" s="23"/>
      <c r="B10" s="23"/>
      <c r="C10" s="23"/>
      <c r="D10" s="23"/>
      <c r="E10" s="23" t="s">
        <v>14</v>
      </c>
      <c r="F10" s="23"/>
      <c r="G10" s="23"/>
      <c r="H10" s="23" t="s">
        <v>15</v>
      </c>
      <c r="I10" s="23"/>
      <c r="J10" s="23"/>
      <c r="K10" s="24"/>
      <c r="L10" s="24"/>
    </row>
    <row r="11" spans="1:12" s="25" customFormat="1" x14ac:dyDescent="0.25">
      <c r="A11" s="23"/>
      <c r="B11" s="23"/>
      <c r="C11" s="23"/>
      <c r="D11" s="23"/>
      <c r="E11" s="26" t="s">
        <v>16</v>
      </c>
      <c r="F11" s="27" t="s">
        <v>17</v>
      </c>
      <c r="G11" s="27" t="s">
        <v>18</v>
      </c>
      <c r="H11" s="27" t="s">
        <v>19</v>
      </c>
      <c r="I11" s="27" t="s">
        <v>20</v>
      </c>
      <c r="J11" s="27" t="s">
        <v>21</v>
      </c>
      <c r="K11" s="24"/>
      <c r="L11" s="24"/>
    </row>
    <row r="12" spans="1:12" s="21" customFormat="1" x14ac:dyDescent="0.25">
      <c r="A12" s="28"/>
      <c r="B12" s="29"/>
      <c r="C12" s="29"/>
      <c r="D12" s="30"/>
      <c r="E12" s="28"/>
      <c r="F12" s="28"/>
      <c r="G12" s="28"/>
      <c r="H12" s="28"/>
      <c r="I12" s="28"/>
      <c r="J12" s="28"/>
      <c r="K12" s="20"/>
      <c r="L12" s="20"/>
    </row>
    <row r="13" spans="1:12" s="21" customFormat="1" ht="57" x14ac:dyDescent="0.25">
      <c r="A13" s="31" t="s">
        <v>30</v>
      </c>
      <c r="B13" s="32">
        <v>237278.73</v>
      </c>
      <c r="C13" s="33">
        <v>45582</v>
      </c>
      <c r="D13" s="30" t="s">
        <v>31</v>
      </c>
      <c r="E13" s="28"/>
      <c r="F13" s="34">
        <f>B13</f>
        <v>237278.73</v>
      </c>
      <c r="G13" s="28"/>
      <c r="H13" s="28"/>
      <c r="I13" s="28"/>
      <c r="J13" s="28"/>
      <c r="K13" s="20"/>
      <c r="L13" s="20"/>
    </row>
    <row r="14" spans="1:12" s="21" customFormat="1" ht="42.75" x14ac:dyDescent="0.25">
      <c r="A14" s="31" t="s">
        <v>32</v>
      </c>
      <c r="B14" s="32">
        <v>4800</v>
      </c>
      <c r="C14" s="33">
        <v>45446</v>
      </c>
      <c r="D14" s="30" t="s">
        <v>33</v>
      </c>
      <c r="E14" s="28"/>
      <c r="F14" s="28"/>
      <c r="G14" s="34">
        <f>B14</f>
        <v>4800</v>
      </c>
      <c r="H14" s="28"/>
      <c r="I14" s="28"/>
      <c r="J14" s="28"/>
      <c r="K14" s="20"/>
      <c r="L14" s="20"/>
    </row>
    <row r="15" spans="1:12" s="21" customFormat="1" ht="42.75" x14ac:dyDescent="0.25">
      <c r="A15" s="31" t="s">
        <v>34</v>
      </c>
      <c r="B15" s="32">
        <v>4800</v>
      </c>
      <c r="C15" s="33">
        <v>45446</v>
      </c>
      <c r="D15" s="30" t="s">
        <v>33</v>
      </c>
      <c r="E15" s="28"/>
      <c r="F15" s="28"/>
      <c r="G15" s="34">
        <f>B15</f>
        <v>4800</v>
      </c>
      <c r="H15" s="28"/>
      <c r="I15" s="28"/>
      <c r="J15" s="28"/>
      <c r="K15" s="20"/>
      <c r="L15" s="20"/>
    </row>
    <row r="16" spans="1:12" s="21" customFormat="1" ht="57" x14ac:dyDescent="0.25">
      <c r="A16" s="31" t="s">
        <v>34</v>
      </c>
      <c r="B16" s="32">
        <v>25330</v>
      </c>
      <c r="C16" s="33">
        <v>45583</v>
      </c>
      <c r="D16" s="30" t="s">
        <v>35</v>
      </c>
      <c r="E16" s="28"/>
      <c r="F16" s="34">
        <f>B16</f>
        <v>25330</v>
      </c>
      <c r="G16" s="28"/>
      <c r="H16" s="28"/>
      <c r="I16" s="28"/>
      <c r="J16" s="28"/>
      <c r="K16" s="20"/>
      <c r="L16" s="20"/>
    </row>
    <row r="17" spans="1:12" s="21" customFormat="1" ht="57" x14ac:dyDescent="0.25">
      <c r="A17" s="31" t="s">
        <v>36</v>
      </c>
      <c r="B17" s="32">
        <v>237278.73</v>
      </c>
      <c r="C17" s="33">
        <v>45582</v>
      </c>
      <c r="D17" s="30" t="s">
        <v>37</v>
      </c>
      <c r="E17" s="28"/>
      <c r="F17" s="34">
        <f>B17</f>
        <v>237278.73</v>
      </c>
      <c r="G17" s="28"/>
      <c r="H17" s="28"/>
      <c r="I17" s="28"/>
      <c r="J17" s="28"/>
      <c r="K17" s="20"/>
      <c r="L17" s="20"/>
    </row>
    <row r="18" spans="1:12" s="21" customFormat="1" ht="42.75" x14ac:dyDescent="0.25">
      <c r="A18" s="31" t="s">
        <v>38</v>
      </c>
      <c r="B18" s="32">
        <v>4800</v>
      </c>
      <c r="C18" s="33">
        <v>45446</v>
      </c>
      <c r="D18" s="30" t="s">
        <v>39</v>
      </c>
      <c r="E18" s="28"/>
      <c r="F18" s="28"/>
      <c r="G18" s="34">
        <f>B18</f>
        <v>4800</v>
      </c>
      <c r="H18" s="28"/>
      <c r="I18" s="28"/>
      <c r="J18" s="28"/>
      <c r="K18" s="20"/>
      <c r="L18" s="20"/>
    </row>
    <row r="19" spans="1:12" s="21" customFormat="1" ht="57" x14ac:dyDescent="0.25">
      <c r="A19" s="31" t="s">
        <v>40</v>
      </c>
      <c r="B19" s="32">
        <v>277942.38</v>
      </c>
      <c r="C19" s="33">
        <v>45553</v>
      </c>
      <c r="D19" s="30" t="s">
        <v>41</v>
      </c>
      <c r="E19" s="28"/>
      <c r="F19" s="28"/>
      <c r="G19" s="34">
        <f>B19</f>
        <v>277942.38</v>
      </c>
      <c r="H19" s="28"/>
      <c r="I19" s="28"/>
      <c r="J19" s="28"/>
      <c r="K19" s="20"/>
      <c r="L19" s="20"/>
    </row>
    <row r="20" spans="1:12" s="21" customFormat="1" ht="57" x14ac:dyDescent="0.25">
      <c r="A20" s="31" t="s">
        <v>40</v>
      </c>
      <c r="B20" s="32">
        <v>237278.73</v>
      </c>
      <c r="C20" s="33">
        <v>45582</v>
      </c>
      <c r="D20" s="30" t="s">
        <v>42</v>
      </c>
      <c r="E20" s="28"/>
      <c r="F20" s="34">
        <f>B20</f>
        <v>237278.73</v>
      </c>
      <c r="G20" s="28"/>
      <c r="H20" s="28"/>
      <c r="I20" s="28"/>
      <c r="J20" s="28"/>
      <c r="K20" s="20"/>
      <c r="L20" s="20"/>
    </row>
    <row r="21" spans="1:12" s="21" customFormat="1" ht="57" x14ac:dyDescent="0.25">
      <c r="A21" s="31" t="s">
        <v>43</v>
      </c>
      <c r="B21" s="32">
        <v>277942.38</v>
      </c>
      <c r="C21" s="33">
        <v>45553</v>
      </c>
      <c r="D21" s="30" t="s">
        <v>44</v>
      </c>
      <c r="E21" s="28"/>
      <c r="F21" s="28"/>
      <c r="G21" s="34">
        <f>B21</f>
        <v>277942.38</v>
      </c>
      <c r="H21" s="28"/>
      <c r="I21" s="28"/>
      <c r="J21" s="28"/>
      <c r="K21" s="20"/>
      <c r="L21" s="20"/>
    </row>
    <row r="22" spans="1:12" s="21" customFormat="1" ht="42.75" x14ac:dyDescent="0.25">
      <c r="A22" s="31" t="s">
        <v>43</v>
      </c>
      <c r="B22" s="32">
        <v>278504.43</v>
      </c>
      <c r="C22" s="33">
        <v>45582</v>
      </c>
      <c r="D22" s="30" t="s">
        <v>45</v>
      </c>
      <c r="E22" s="28"/>
      <c r="F22" s="34">
        <f>B22</f>
        <v>278504.43</v>
      </c>
      <c r="G22" s="28"/>
      <c r="H22" s="28"/>
      <c r="I22" s="28"/>
      <c r="J22" s="28"/>
      <c r="K22" s="20"/>
      <c r="L22" s="20"/>
    </row>
    <row r="23" spans="1:12" s="21" customFormat="1" ht="71.25" x14ac:dyDescent="0.25">
      <c r="A23" s="31" t="s">
        <v>43</v>
      </c>
      <c r="B23" s="32">
        <v>116607.85</v>
      </c>
      <c r="C23" s="33">
        <v>45596</v>
      </c>
      <c r="D23" s="30" t="s">
        <v>46</v>
      </c>
      <c r="E23" s="28"/>
      <c r="F23" s="34">
        <f>B23</f>
        <v>116607.85</v>
      </c>
      <c r="G23" s="28"/>
      <c r="H23" s="28"/>
      <c r="I23" s="28"/>
      <c r="J23" s="28"/>
      <c r="K23" s="20"/>
      <c r="L23" s="20"/>
    </row>
    <row r="24" spans="1:12" s="21" customFormat="1" ht="71.25" x14ac:dyDescent="0.25">
      <c r="A24" s="31" t="s">
        <v>47</v>
      </c>
      <c r="B24" s="32">
        <v>3200</v>
      </c>
      <c r="C24" s="33">
        <v>45504</v>
      </c>
      <c r="D24" s="30" t="s">
        <v>48</v>
      </c>
      <c r="E24" s="28"/>
      <c r="F24" s="28"/>
      <c r="G24" s="34">
        <f>B24</f>
        <v>3200</v>
      </c>
      <c r="H24" s="28"/>
      <c r="I24" s="28"/>
      <c r="J24" s="28"/>
      <c r="K24" s="20"/>
      <c r="L24" s="20"/>
    </row>
    <row r="25" spans="1:12" s="21" customFormat="1" ht="28.5" x14ac:dyDescent="0.25">
      <c r="A25" s="31" t="s">
        <v>49</v>
      </c>
      <c r="B25" s="32">
        <v>28721</v>
      </c>
      <c r="C25" s="33">
        <v>44951</v>
      </c>
      <c r="D25" s="30" t="s">
        <v>50</v>
      </c>
      <c r="E25" s="28"/>
      <c r="F25" s="28"/>
      <c r="G25" s="28"/>
      <c r="H25" s="34">
        <f>B25</f>
        <v>28721</v>
      </c>
      <c r="I25" s="28"/>
      <c r="J25" s="28"/>
      <c r="K25" s="20"/>
      <c r="L25" s="20"/>
    </row>
    <row r="26" spans="1:12" s="21" customFormat="1" ht="57" x14ac:dyDescent="0.25">
      <c r="A26" s="31" t="s">
        <v>49</v>
      </c>
      <c r="B26" s="32">
        <v>237278.73</v>
      </c>
      <c r="C26" s="33">
        <v>45582</v>
      </c>
      <c r="D26" s="30" t="s">
        <v>51</v>
      </c>
      <c r="E26" s="28"/>
      <c r="F26" s="34">
        <f>B26</f>
        <v>237278.73</v>
      </c>
      <c r="G26" s="28"/>
      <c r="H26" s="28"/>
      <c r="I26" s="28"/>
      <c r="J26" s="28"/>
      <c r="K26" s="20"/>
      <c r="L26" s="20"/>
    </row>
    <row r="27" spans="1:12" s="21" customFormat="1" ht="99.75" x14ac:dyDescent="0.25">
      <c r="A27" s="31" t="s">
        <v>49</v>
      </c>
      <c r="B27" s="32">
        <v>64224.31</v>
      </c>
      <c r="C27" s="33">
        <v>45596</v>
      </c>
      <c r="D27" s="30" t="s">
        <v>52</v>
      </c>
      <c r="E27" s="28"/>
      <c r="F27" s="34">
        <f>B27</f>
        <v>64224.31</v>
      </c>
      <c r="G27" s="28"/>
      <c r="H27" s="28"/>
      <c r="I27" s="28"/>
      <c r="J27" s="28"/>
      <c r="K27" s="20"/>
      <c r="L27" s="20"/>
    </row>
    <row r="28" spans="1:12" s="21" customFormat="1" ht="71.25" x14ac:dyDescent="0.25">
      <c r="A28" s="31" t="s">
        <v>53</v>
      </c>
      <c r="B28" s="32">
        <v>3200</v>
      </c>
      <c r="C28" s="33">
        <v>45504</v>
      </c>
      <c r="D28" s="30" t="s">
        <v>54</v>
      </c>
      <c r="E28" s="28"/>
      <c r="F28" s="28"/>
      <c r="G28" s="34">
        <f>B28</f>
        <v>3200</v>
      </c>
      <c r="H28" s="28"/>
      <c r="I28" s="28"/>
      <c r="J28" s="28"/>
      <c r="K28" s="20"/>
      <c r="L28" s="20"/>
    </row>
    <row r="29" spans="1:12" s="21" customFormat="1" ht="42.75" x14ac:dyDescent="0.25">
      <c r="A29" s="31" t="s">
        <v>55</v>
      </c>
      <c r="B29" s="32">
        <v>340000</v>
      </c>
      <c r="C29" s="33">
        <v>45602</v>
      </c>
      <c r="D29" s="30" t="s">
        <v>56</v>
      </c>
      <c r="E29" s="28"/>
      <c r="F29" s="34">
        <f>B29</f>
        <v>340000</v>
      </c>
      <c r="G29" s="28"/>
      <c r="H29" s="28"/>
      <c r="I29" s="28"/>
      <c r="J29" s="28"/>
      <c r="K29" s="20"/>
      <c r="L29" s="20"/>
    </row>
    <row r="30" spans="1:12" s="21" customFormat="1" ht="42.75" x14ac:dyDescent="0.25">
      <c r="A30" s="31" t="s">
        <v>55</v>
      </c>
      <c r="B30" s="32">
        <v>148500</v>
      </c>
      <c r="C30" s="33">
        <v>45638</v>
      </c>
      <c r="D30" s="30" t="s">
        <v>57</v>
      </c>
      <c r="E30" s="34">
        <f>B30</f>
        <v>148500</v>
      </c>
      <c r="F30" s="28"/>
      <c r="G30" s="28"/>
      <c r="H30" s="28"/>
      <c r="I30" s="28"/>
      <c r="J30" s="28"/>
      <c r="K30" s="20"/>
      <c r="L30" s="20"/>
    </row>
    <row r="31" spans="1:12" s="21" customFormat="1" ht="42.75" x14ac:dyDescent="0.25">
      <c r="A31" s="35" t="s">
        <v>55</v>
      </c>
      <c r="B31" s="36">
        <v>10000</v>
      </c>
      <c r="C31" s="37">
        <v>45638</v>
      </c>
      <c r="D31" s="38" t="s">
        <v>58</v>
      </c>
      <c r="E31" s="34">
        <f>B31</f>
        <v>10000</v>
      </c>
      <c r="F31" s="39"/>
      <c r="G31" s="40"/>
      <c r="H31" s="41"/>
      <c r="I31" s="41"/>
      <c r="J31" s="41"/>
      <c r="K31" s="20"/>
      <c r="L31" s="20"/>
    </row>
    <row r="32" spans="1:12" s="21" customFormat="1" ht="42.75" x14ac:dyDescent="0.25">
      <c r="A32" s="35" t="s">
        <v>55</v>
      </c>
      <c r="B32" s="36">
        <v>98000</v>
      </c>
      <c r="C32" s="37">
        <v>45645</v>
      </c>
      <c r="D32" s="38" t="s">
        <v>59</v>
      </c>
      <c r="E32" s="34">
        <f>B32</f>
        <v>98000</v>
      </c>
      <c r="F32" s="39"/>
      <c r="G32" s="41"/>
      <c r="H32" s="41"/>
      <c r="I32" s="41"/>
      <c r="J32" s="41"/>
      <c r="K32" s="20"/>
      <c r="L32" s="20"/>
    </row>
    <row r="33" spans="1:12" s="21" customFormat="1" ht="57" x14ac:dyDescent="0.25">
      <c r="A33" s="35" t="s">
        <v>55</v>
      </c>
      <c r="B33" s="36">
        <v>588000</v>
      </c>
      <c r="C33" s="37">
        <v>45645</v>
      </c>
      <c r="D33" s="38" t="s">
        <v>60</v>
      </c>
      <c r="E33" s="34">
        <f>B33</f>
        <v>588000</v>
      </c>
      <c r="F33" s="39"/>
      <c r="G33" s="40"/>
      <c r="H33" s="41"/>
      <c r="I33" s="41"/>
      <c r="J33" s="41"/>
      <c r="K33" s="20"/>
      <c r="L33" s="20"/>
    </row>
    <row r="34" spans="1:12" s="21" customFormat="1" ht="57" x14ac:dyDescent="0.25">
      <c r="A34" s="31" t="s">
        <v>61</v>
      </c>
      <c r="B34" s="32">
        <v>237278.73</v>
      </c>
      <c r="C34" s="33">
        <v>45582</v>
      </c>
      <c r="D34" s="30" t="s">
        <v>62</v>
      </c>
      <c r="E34" s="28"/>
      <c r="F34" s="34">
        <f>B34</f>
        <v>237278.73</v>
      </c>
      <c r="G34" s="28"/>
      <c r="H34" s="28"/>
      <c r="I34" s="28"/>
      <c r="J34" s="28"/>
      <c r="K34" s="20"/>
      <c r="L34" s="20"/>
    </row>
    <row r="35" spans="1:12" s="21" customFormat="1" ht="99.75" x14ac:dyDescent="0.25">
      <c r="A35" s="31" t="s">
        <v>61</v>
      </c>
      <c r="B35" s="32">
        <v>64224.31</v>
      </c>
      <c r="C35" s="33">
        <v>45596</v>
      </c>
      <c r="D35" s="30" t="s">
        <v>63</v>
      </c>
      <c r="E35" s="28"/>
      <c r="F35" s="34">
        <f>B35</f>
        <v>64224.31</v>
      </c>
      <c r="G35" s="28"/>
      <c r="H35" s="28"/>
      <c r="I35" s="28"/>
      <c r="J35" s="28"/>
      <c r="K35" s="20"/>
      <c r="L35" s="20"/>
    </row>
    <row r="36" spans="1:12" s="21" customFormat="1" ht="57" x14ac:dyDescent="0.25">
      <c r="A36" s="31" t="s">
        <v>64</v>
      </c>
      <c r="B36" s="32">
        <v>237278.73</v>
      </c>
      <c r="C36" s="33">
        <v>45582</v>
      </c>
      <c r="D36" s="30" t="s">
        <v>65</v>
      </c>
      <c r="E36" s="28"/>
      <c r="F36" s="34">
        <f>B36</f>
        <v>237278.73</v>
      </c>
      <c r="G36" s="28"/>
      <c r="H36" s="28"/>
      <c r="I36" s="28"/>
      <c r="J36" s="28"/>
      <c r="K36" s="20"/>
      <c r="L36" s="20"/>
    </row>
    <row r="37" spans="1:12" s="21" customFormat="1" ht="57" x14ac:dyDescent="0.25">
      <c r="A37" s="31" t="s">
        <v>66</v>
      </c>
      <c r="B37" s="32">
        <v>237278.73</v>
      </c>
      <c r="C37" s="33">
        <v>45582</v>
      </c>
      <c r="D37" s="30" t="s">
        <v>67</v>
      </c>
      <c r="E37" s="28"/>
      <c r="F37" s="34">
        <f>B37</f>
        <v>237278.73</v>
      </c>
      <c r="G37" s="28"/>
      <c r="H37" s="28"/>
      <c r="I37" s="28"/>
      <c r="J37" s="28"/>
      <c r="K37" s="20"/>
      <c r="L37" s="20"/>
    </row>
    <row r="38" spans="1:12" s="21" customFormat="1" ht="57" x14ac:dyDescent="0.25">
      <c r="A38" s="31" t="s">
        <v>68</v>
      </c>
      <c r="B38" s="32">
        <v>237278.73</v>
      </c>
      <c r="C38" s="33">
        <v>45582</v>
      </c>
      <c r="D38" s="30" t="s">
        <v>69</v>
      </c>
      <c r="E38" s="28"/>
      <c r="F38" s="34">
        <f>B38</f>
        <v>237278.73</v>
      </c>
      <c r="G38" s="28"/>
      <c r="H38" s="28"/>
      <c r="I38" s="28"/>
      <c r="J38" s="28"/>
      <c r="K38" s="20"/>
      <c r="L38" s="20"/>
    </row>
    <row r="39" spans="1:12" s="21" customFormat="1" ht="28.5" x14ac:dyDescent="0.25">
      <c r="A39" s="31" t="s">
        <v>70</v>
      </c>
      <c r="B39" s="32">
        <v>16701</v>
      </c>
      <c r="C39" s="33">
        <v>44951</v>
      </c>
      <c r="D39" s="30" t="s">
        <v>50</v>
      </c>
      <c r="E39" s="28"/>
      <c r="F39" s="28"/>
      <c r="G39" s="28"/>
      <c r="H39" s="34">
        <f>B39</f>
        <v>16701</v>
      </c>
      <c r="I39" s="28"/>
      <c r="J39" s="28"/>
      <c r="K39" s="20"/>
      <c r="L39" s="20"/>
    </row>
    <row r="40" spans="1:12" s="21" customFormat="1" ht="57" x14ac:dyDescent="0.25">
      <c r="A40" s="31" t="s">
        <v>71</v>
      </c>
      <c r="B40" s="32">
        <v>20000</v>
      </c>
      <c r="C40" s="33">
        <v>45481</v>
      </c>
      <c r="D40" s="30" t="s">
        <v>72</v>
      </c>
      <c r="E40" s="28"/>
      <c r="F40" s="28"/>
      <c r="G40" s="34">
        <f>B40</f>
        <v>20000</v>
      </c>
      <c r="H40" s="28"/>
      <c r="I40" s="28"/>
      <c r="J40" s="28"/>
      <c r="K40" s="20"/>
      <c r="L40" s="20"/>
    </row>
    <row r="41" spans="1:12" s="21" customFormat="1" ht="71.25" x14ac:dyDescent="0.25">
      <c r="A41" s="31" t="s">
        <v>73</v>
      </c>
      <c r="B41" s="32">
        <v>3200</v>
      </c>
      <c r="C41" s="33">
        <v>45504</v>
      </c>
      <c r="D41" s="30" t="s">
        <v>74</v>
      </c>
      <c r="E41" s="28"/>
      <c r="F41" s="28"/>
      <c r="G41" s="34">
        <f>B41</f>
        <v>3200</v>
      </c>
      <c r="H41" s="28"/>
      <c r="I41" s="28"/>
      <c r="J41" s="28"/>
      <c r="K41" s="20"/>
      <c r="L41" s="20"/>
    </row>
    <row r="42" spans="1:12" s="21" customFormat="1" ht="57" x14ac:dyDescent="0.25">
      <c r="A42" s="31" t="s">
        <v>75</v>
      </c>
      <c r="B42" s="32">
        <v>237278.73</v>
      </c>
      <c r="C42" s="33">
        <v>45582</v>
      </c>
      <c r="D42" s="30" t="s">
        <v>76</v>
      </c>
      <c r="E42" s="28"/>
      <c r="F42" s="34">
        <f>B42</f>
        <v>237278.73</v>
      </c>
      <c r="G42" s="28"/>
      <c r="H42" s="28"/>
      <c r="I42" s="28"/>
      <c r="J42" s="28"/>
      <c r="K42" s="20"/>
      <c r="L42" s="20"/>
    </row>
    <row r="43" spans="1:12" s="21" customFormat="1" ht="57" x14ac:dyDescent="0.25">
      <c r="A43" s="31" t="s">
        <v>77</v>
      </c>
      <c r="B43" s="32">
        <v>237278.73</v>
      </c>
      <c r="C43" s="33">
        <v>45582</v>
      </c>
      <c r="D43" s="30" t="s">
        <v>78</v>
      </c>
      <c r="E43" s="28"/>
      <c r="F43" s="34">
        <f>B43</f>
        <v>237278.73</v>
      </c>
      <c r="G43" s="28"/>
      <c r="H43" s="28"/>
      <c r="I43" s="28"/>
      <c r="J43" s="28"/>
      <c r="K43" s="20"/>
      <c r="L43" s="20"/>
    </row>
    <row r="44" spans="1:12" s="21" customFormat="1" ht="85.5" x14ac:dyDescent="0.25">
      <c r="A44" s="31" t="s">
        <v>79</v>
      </c>
      <c r="B44" s="32">
        <v>21540</v>
      </c>
      <c r="C44" s="33">
        <v>45583</v>
      </c>
      <c r="D44" s="30" t="s">
        <v>80</v>
      </c>
      <c r="E44" s="28"/>
      <c r="F44" s="34">
        <f>B44</f>
        <v>21540</v>
      </c>
      <c r="G44" s="28"/>
      <c r="H44" s="28"/>
      <c r="I44" s="28"/>
      <c r="J44" s="28"/>
      <c r="K44" s="20"/>
      <c r="L44" s="20"/>
    </row>
    <row r="45" spans="1:12" s="21" customFormat="1" ht="42.75" x14ac:dyDescent="0.25">
      <c r="A45" s="31" t="s">
        <v>81</v>
      </c>
      <c r="B45" s="32">
        <v>4800</v>
      </c>
      <c r="C45" s="33">
        <v>45446</v>
      </c>
      <c r="D45" s="30" t="s">
        <v>33</v>
      </c>
      <c r="E45" s="28"/>
      <c r="F45" s="28"/>
      <c r="G45" s="34">
        <f>B45</f>
        <v>4800</v>
      </c>
      <c r="H45" s="28"/>
      <c r="I45" s="28"/>
      <c r="J45" s="28"/>
      <c r="K45" s="20"/>
      <c r="L45" s="20"/>
    </row>
    <row r="46" spans="1:12" s="21" customFormat="1" ht="42.75" x14ac:dyDescent="0.25">
      <c r="A46" s="31" t="s">
        <v>81</v>
      </c>
      <c r="B46" s="32">
        <v>9600</v>
      </c>
      <c r="C46" s="33">
        <v>45454</v>
      </c>
      <c r="D46" s="30" t="s">
        <v>82</v>
      </c>
      <c r="E46" s="28"/>
      <c r="F46" s="28"/>
      <c r="G46" s="34">
        <f>B46</f>
        <v>9600</v>
      </c>
      <c r="H46" s="28"/>
      <c r="I46" s="28"/>
      <c r="J46" s="28"/>
      <c r="K46" s="20"/>
      <c r="L46" s="20"/>
    </row>
    <row r="47" spans="1:12" s="21" customFormat="1" ht="57" x14ac:dyDescent="0.25">
      <c r="A47" s="35" t="s">
        <v>81</v>
      </c>
      <c r="B47" s="36">
        <v>7500</v>
      </c>
      <c r="C47" s="37">
        <v>1141167</v>
      </c>
      <c r="D47" s="38" t="s">
        <v>83</v>
      </c>
      <c r="E47" s="34"/>
      <c r="F47" s="39"/>
      <c r="G47" s="40">
        <f>B47</f>
        <v>7500</v>
      </c>
      <c r="H47" s="41"/>
      <c r="I47" s="41"/>
      <c r="J47" s="41"/>
      <c r="K47" s="20"/>
      <c r="L47" s="20"/>
    </row>
    <row r="48" spans="1:12" s="21" customFormat="1" ht="57" x14ac:dyDescent="0.25">
      <c r="A48" s="31" t="s">
        <v>84</v>
      </c>
      <c r="B48" s="32">
        <v>301110.78999999998</v>
      </c>
      <c r="C48" s="33">
        <v>45582</v>
      </c>
      <c r="D48" s="30" t="s">
        <v>85</v>
      </c>
      <c r="E48" s="28"/>
      <c r="F48" s="34">
        <f>B48</f>
        <v>301110.78999999998</v>
      </c>
      <c r="G48" s="28"/>
      <c r="H48" s="28"/>
      <c r="I48" s="28"/>
      <c r="J48" s="28"/>
      <c r="K48" s="20"/>
      <c r="L48" s="20"/>
    </row>
    <row r="49" spans="1:12" s="21" customFormat="1" ht="71.25" x14ac:dyDescent="0.25">
      <c r="A49" s="31" t="s">
        <v>86</v>
      </c>
      <c r="B49" s="32">
        <v>3200</v>
      </c>
      <c r="C49" s="33">
        <v>45504</v>
      </c>
      <c r="D49" s="30" t="s">
        <v>87</v>
      </c>
      <c r="E49" s="28"/>
      <c r="F49" s="28"/>
      <c r="G49" s="34">
        <f>B49</f>
        <v>3200</v>
      </c>
      <c r="H49" s="28"/>
      <c r="I49" s="28"/>
      <c r="J49" s="28"/>
      <c r="K49" s="20"/>
      <c r="L49" s="20"/>
    </row>
    <row r="50" spans="1:12" s="21" customFormat="1" ht="57" x14ac:dyDescent="0.25">
      <c r="A50" s="31" t="s">
        <v>88</v>
      </c>
      <c r="B50" s="32">
        <v>237278.73</v>
      </c>
      <c r="C50" s="33">
        <v>45582</v>
      </c>
      <c r="D50" s="30" t="s">
        <v>89</v>
      </c>
      <c r="E50" s="28"/>
      <c r="F50" s="34">
        <f>B50</f>
        <v>237278.73</v>
      </c>
      <c r="G50" s="28"/>
      <c r="H50" s="28"/>
      <c r="I50" s="28"/>
      <c r="J50" s="28"/>
      <c r="K50" s="20"/>
      <c r="L50" s="20"/>
    </row>
    <row r="51" spans="1:12" s="21" customFormat="1" ht="57" x14ac:dyDescent="0.25">
      <c r="A51" s="31" t="s">
        <v>90</v>
      </c>
      <c r="B51" s="32">
        <v>237278.73</v>
      </c>
      <c r="C51" s="33">
        <v>45582</v>
      </c>
      <c r="D51" s="30" t="s">
        <v>91</v>
      </c>
      <c r="E51" s="28"/>
      <c r="F51" s="34">
        <f>B51</f>
        <v>237278.73</v>
      </c>
      <c r="G51" s="28"/>
      <c r="H51" s="28"/>
      <c r="I51" s="28"/>
      <c r="J51" s="28"/>
      <c r="K51" s="20"/>
      <c r="L51" s="20"/>
    </row>
    <row r="52" spans="1:12" s="21" customFormat="1" ht="99.75" x14ac:dyDescent="0.25">
      <c r="A52" s="31" t="s">
        <v>90</v>
      </c>
      <c r="B52" s="32">
        <v>64224.31</v>
      </c>
      <c r="C52" s="33">
        <v>45596</v>
      </c>
      <c r="D52" s="30" t="s">
        <v>92</v>
      </c>
      <c r="E52" s="28"/>
      <c r="F52" s="34">
        <f>B52</f>
        <v>64224.31</v>
      </c>
      <c r="G52" s="28"/>
      <c r="H52" s="28"/>
      <c r="I52" s="28"/>
      <c r="J52" s="28"/>
      <c r="K52" s="20"/>
      <c r="L52" s="20"/>
    </row>
    <row r="53" spans="1:12" s="21" customFormat="1" ht="57" x14ac:dyDescent="0.25">
      <c r="A53" s="31" t="s">
        <v>93</v>
      </c>
      <c r="B53" s="32">
        <v>237278.73</v>
      </c>
      <c r="C53" s="33">
        <v>45582</v>
      </c>
      <c r="D53" s="30" t="s">
        <v>94</v>
      </c>
      <c r="E53" s="28"/>
      <c r="F53" s="34">
        <f>B53</f>
        <v>237278.73</v>
      </c>
      <c r="G53" s="28"/>
      <c r="H53" s="28"/>
      <c r="I53" s="28"/>
      <c r="J53" s="28"/>
      <c r="K53" s="20"/>
      <c r="L53" s="20"/>
    </row>
    <row r="54" spans="1:12" s="21" customFormat="1" ht="57" x14ac:dyDescent="0.25">
      <c r="A54" s="31" t="s">
        <v>95</v>
      </c>
      <c r="B54" s="32">
        <v>237278.73</v>
      </c>
      <c r="C54" s="33">
        <v>45582</v>
      </c>
      <c r="D54" s="30" t="s">
        <v>96</v>
      </c>
      <c r="E54" s="28"/>
      <c r="F54" s="34">
        <f>B54</f>
        <v>237278.73</v>
      </c>
      <c r="G54" s="28"/>
      <c r="H54" s="28"/>
      <c r="I54" s="28"/>
      <c r="J54" s="28"/>
      <c r="K54" s="20"/>
      <c r="L54" s="20"/>
    </row>
    <row r="55" spans="1:12" s="21" customFormat="1" ht="57" x14ac:dyDescent="0.25">
      <c r="A55" s="31" t="s">
        <v>97</v>
      </c>
      <c r="B55" s="32">
        <v>7500000</v>
      </c>
      <c r="C55" s="33">
        <v>45264</v>
      </c>
      <c r="D55" s="30" t="s">
        <v>98</v>
      </c>
      <c r="E55" s="28"/>
      <c r="F55" s="28"/>
      <c r="G55" s="28"/>
      <c r="H55" s="34">
        <f>B55</f>
        <v>7500000</v>
      </c>
      <c r="I55" s="28"/>
      <c r="J55" s="28"/>
      <c r="K55" s="20"/>
      <c r="L55" s="20"/>
    </row>
    <row r="56" spans="1:12" s="21" customFormat="1" ht="71.25" x14ac:dyDescent="0.25">
      <c r="A56" s="31" t="s">
        <v>97</v>
      </c>
      <c r="B56" s="32">
        <v>3200</v>
      </c>
      <c r="C56" s="33">
        <v>45504</v>
      </c>
      <c r="D56" s="30" t="s">
        <v>99</v>
      </c>
      <c r="E56" s="28"/>
      <c r="F56" s="28"/>
      <c r="G56" s="34">
        <f>B56</f>
        <v>3200</v>
      </c>
      <c r="H56" s="28"/>
      <c r="I56" s="28"/>
      <c r="J56" s="28"/>
      <c r="K56" s="20"/>
      <c r="L56" s="20"/>
    </row>
    <row r="57" spans="1:12" s="21" customFormat="1" ht="42.75" x14ac:dyDescent="0.25">
      <c r="A57" s="31" t="s">
        <v>97</v>
      </c>
      <c r="B57" s="32">
        <v>10000000</v>
      </c>
      <c r="C57" s="33">
        <v>45583</v>
      </c>
      <c r="D57" s="30" t="s">
        <v>100</v>
      </c>
      <c r="E57" s="28"/>
      <c r="F57" s="34">
        <f>B57</f>
        <v>10000000</v>
      </c>
      <c r="G57" s="28"/>
      <c r="H57" s="28"/>
      <c r="I57" s="28"/>
      <c r="J57" s="28"/>
      <c r="K57" s="20"/>
      <c r="L57" s="20"/>
    </row>
    <row r="58" spans="1:12" s="21" customFormat="1" ht="71.25" x14ac:dyDescent="0.25">
      <c r="A58" s="35" t="s">
        <v>97</v>
      </c>
      <c r="B58" s="36">
        <v>10000000</v>
      </c>
      <c r="C58" s="37">
        <v>45645</v>
      </c>
      <c r="D58" s="38" t="s">
        <v>101</v>
      </c>
      <c r="E58" s="34">
        <f>B58</f>
        <v>10000000</v>
      </c>
      <c r="F58" s="39"/>
      <c r="G58" s="41"/>
      <c r="H58" s="41"/>
      <c r="I58" s="41"/>
      <c r="J58" s="41"/>
      <c r="K58" s="20"/>
      <c r="L58" s="20"/>
    </row>
    <row r="59" spans="1:12" s="21" customFormat="1" ht="42.75" x14ac:dyDescent="0.25">
      <c r="A59" s="31" t="s">
        <v>102</v>
      </c>
      <c r="B59" s="32">
        <v>4800</v>
      </c>
      <c r="C59" s="33">
        <v>45446</v>
      </c>
      <c r="D59" s="30" t="s">
        <v>33</v>
      </c>
      <c r="E59" s="28"/>
      <c r="F59" s="28"/>
      <c r="G59" s="34">
        <f t="shared" ref="G59:G65" si="0">B59</f>
        <v>4800</v>
      </c>
      <c r="H59" s="28"/>
      <c r="I59" s="28"/>
      <c r="J59" s="28"/>
      <c r="K59" s="20"/>
      <c r="L59" s="20"/>
    </row>
    <row r="60" spans="1:12" s="21" customFormat="1" ht="57" x14ac:dyDescent="0.25">
      <c r="A60" s="35" t="s">
        <v>102</v>
      </c>
      <c r="B60" s="36">
        <v>7500</v>
      </c>
      <c r="C60" s="37">
        <v>1141167</v>
      </c>
      <c r="D60" s="38" t="s">
        <v>103</v>
      </c>
      <c r="E60" s="34"/>
      <c r="F60" s="39"/>
      <c r="G60" s="40">
        <f t="shared" si="0"/>
        <v>7500</v>
      </c>
      <c r="H60" s="41"/>
      <c r="I60" s="41"/>
      <c r="J60" s="41"/>
      <c r="K60" s="20"/>
      <c r="L60" s="20"/>
    </row>
    <row r="61" spans="1:12" s="21" customFormat="1" ht="85.5" x14ac:dyDescent="0.25">
      <c r="A61" s="31" t="s">
        <v>104</v>
      </c>
      <c r="B61" s="32">
        <v>15700</v>
      </c>
      <c r="C61" s="33">
        <v>45548</v>
      </c>
      <c r="D61" s="30" t="s">
        <v>105</v>
      </c>
      <c r="E61" s="28"/>
      <c r="F61" s="28"/>
      <c r="G61" s="34">
        <f t="shared" si="0"/>
        <v>15700</v>
      </c>
      <c r="H61" s="28"/>
      <c r="I61" s="28"/>
      <c r="J61" s="28"/>
      <c r="K61" s="20"/>
      <c r="L61" s="20"/>
    </row>
    <row r="62" spans="1:12" s="21" customFormat="1" ht="71.25" x14ac:dyDescent="0.25">
      <c r="A62" s="31" t="s">
        <v>106</v>
      </c>
      <c r="B62" s="32">
        <v>3200</v>
      </c>
      <c r="C62" s="33">
        <v>45504</v>
      </c>
      <c r="D62" s="30" t="s">
        <v>107</v>
      </c>
      <c r="E62" s="28"/>
      <c r="F62" s="28"/>
      <c r="G62" s="34">
        <f t="shared" si="0"/>
        <v>3200</v>
      </c>
      <c r="H62" s="28"/>
      <c r="I62" s="28"/>
      <c r="J62" s="28"/>
      <c r="K62" s="20"/>
      <c r="L62" s="20"/>
    </row>
    <row r="63" spans="1:12" s="21" customFormat="1" ht="71.25" x14ac:dyDescent="0.25">
      <c r="A63" s="31" t="s">
        <v>108</v>
      </c>
      <c r="B63" s="32">
        <v>3200</v>
      </c>
      <c r="C63" s="33">
        <v>45504</v>
      </c>
      <c r="D63" s="30" t="s">
        <v>109</v>
      </c>
      <c r="E63" s="28"/>
      <c r="F63" s="28"/>
      <c r="G63" s="34">
        <f t="shared" si="0"/>
        <v>3200</v>
      </c>
      <c r="H63" s="28"/>
      <c r="I63" s="28"/>
      <c r="J63" s="28"/>
      <c r="K63" s="20"/>
      <c r="L63" s="20"/>
    </row>
    <row r="64" spans="1:12" s="21" customFormat="1" ht="99.75" x14ac:dyDescent="0.25">
      <c r="A64" s="31" t="s">
        <v>110</v>
      </c>
      <c r="B64" s="32">
        <v>2129.9599999999991</v>
      </c>
      <c r="C64" s="33">
        <v>45513</v>
      </c>
      <c r="D64" s="30" t="s">
        <v>111</v>
      </c>
      <c r="E64" s="28"/>
      <c r="F64" s="28"/>
      <c r="G64" s="34">
        <f t="shared" si="0"/>
        <v>2129.9599999999991</v>
      </c>
      <c r="H64" s="28"/>
      <c r="I64" s="28"/>
      <c r="J64" s="28"/>
      <c r="K64" s="20"/>
      <c r="L64" s="20"/>
    </row>
    <row r="65" spans="1:12" s="21" customFormat="1" ht="71.25" x14ac:dyDescent="0.25">
      <c r="A65" s="31" t="s">
        <v>112</v>
      </c>
      <c r="B65" s="32">
        <v>3200</v>
      </c>
      <c r="C65" s="33">
        <v>45504</v>
      </c>
      <c r="D65" s="30" t="s">
        <v>113</v>
      </c>
      <c r="E65" s="28"/>
      <c r="F65" s="28"/>
      <c r="G65" s="34">
        <f t="shared" si="0"/>
        <v>3200</v>
      </c>
      <c r="H65" s="28"/>
      <c r="I65" s="28"/>
      <c r="J65" s="28"/>
      <c r="K65" s="20"/>
      <c r="L65" s="20"/>
    </row>
    <row r="66" spans="1:12" s="21" customFormat="1" ht="28.5" x14ac:dyDescent="0.25">
      <c r="A66" s="31" t="s">
        <v>114</v>
      </c>
      <c r="B66" s="32">
        <v>17601</v>
      </c>
      <c r="C66" s="33">
        <v>44951</v>
      </c>
      <c r="D66" s="30" t="s">
        <v>50</v>
      </c>
      <c r="E66" s="28"/>
      <c r="F66" s="28"/>
      <c r="G66" s="28"/>
      <c r="H66" s="34">
        <f>B66</f>
        <v>17601</v>
      </c>
      <c r="I66" s="28"/>
      <c r="J66" s="28"/>
      <c r="K66" s="20"/>
      <c r="L66" s="20"/>
    </row>
    <row r="67" spans="1:12" s="21" customFormat="1" ht="57" x14ac:dyDescent="0.25">
      <c r="A67" s="31" t="s">
        <v>115</v>
      </c>
      <c r="B67" s="32">
        <v>237278.73</v>
      </c>
      <c r="C67" s="33">
        <v>45582</v>
      </c>
      <c r="D67" s="30" t="s">
        <v>116</v>
      </c>
      <c r="E67" s="28"/>
      <c r="F67" s="34">
        <f>B67</f>
        <v>237278.73</v>
      </c>
      <c r="G67" s="28"/>
      <c r="H67" s="28"/>
      <c r="I67" s="28"/>
      <c r="J67" s="28"/>
      <c r="K67" s="20"/>
      <c r="L67" s="20"/>
    </row>
    <row r="68" spans="1:12" s="21" customFormat="1" ht="28.5" x14ac:dyDescent="0.25">
      <c r="A68" s="31" t="s">
        <v>117</v>
      </c>
      <c r="B68" s="32">
        <v>20000</v>
      </c>
      <c r="C68" s="33">
        <v>45624</v>
      </c>
      <c r="D68" s="30" t="s">
        <v>118</v>
      </c>
      <c r="E68" s="28"/>
      <c r="F68" s="34">
        <f>B68</f>
        <v>20000</v>
      </c>
      <c r="G68" s="28"/>
      <c r="H68" s="28"/>
      <c r="I68" s="28"/>
      <c r="J68" s="28"/>
      <c r="K68" s="20"/>
      <c r="L68" s="20"/>
    </row>
    <row r="69" spans="1:12" s="21" customFormat="1" ht="57" x14ac:dyDescent="0.25">
      <c r="A69" s="35" t="s">
        <v>117</v>
      </c>
      <c r="B69" s="36">
        <v>107800</v>
      </c>
      <c r="C69" s="37">
        <v>45643</v>
      </c>
      <c r="D69" s="38" t="s">
        <v>119</v>
      </c>
      <c r="E69" s="34">
        <f>B69</f>
        <v>107800</v>
      </c>
      <c r="F69" s="39"/>
      <c r="G69" s="41"/>
      <c r="H69" s="41"/>
      <c r="I69" s="41"/>
      <c r="J69" s="41"/>
      <c r="K69" s="20"/>
      <c r="L69" s="20"/>
    </row>
    <row r="70" spans="1:12" s="21" customFormat="1" ht="57" x14ac:dyDescent="0.25">
      <c r="A70" s="35" t="s">
        <v>117</v>
      </c>
      <c r="B70" s="36">
        <v>300000</v>
      </c>
      <c r="C70" s="37">
        <v>45643</v>
      </c>
      <c r="D70" s="38" t="s">
        <v>120</v>
      </c>
      <c r="E70" s="34">
        <f>B70</f>
        <v>300000</v>
      </c>
      <c r="F70" s="39"/>
      <c r="G70" s="41"/>
      <c r="H70" s="41"/>
      <c r="I70" s="41"/>
      <c r="J70" s="41"/>
      <c r="K70" s="20"/>
      <c r="L70" s="20"/>
    </row>
    <row r="71" spans="1:12" s="21" customFormat="1" ht="71.25" x14ac:dyDescent="0.25">
      <c r="A71" s="31" t="s">
        <v>121</v>
      </c>
      <c r="B71" s="32">
        <v>3200</v>
      </c>
      <c r="C71" s="33">
        <v>45504</v>
      </c>
      <c r="D71" s="30" t="s">
        <v>122</v>
      </c>
      <c r="E71" s="28"/>
      <c r="F71" s="28"/>
      <c r="G71" s="34">
        <f>B71</f>
        <v>3200</v>
      </c>
      <c r="H71" s="28"/>
      <c r="I71" s="28"/>
      <c r="J71" s="28"/>
      <c r="K71" s="20"/>
      <c r="L71" s="20"/>
    </row>
    <row r="72" spans="1:12" s="21" customFormat="1" ht="71.25" x14ac:dyDescent="0.25">
      <c r="A72" s="31" t="s">
        <v>123</v>
      </c>
      <c r="B72" s="32">
        <v>3500</v>
      </c>
      <c r="C72" s="33">
        <v>45600</v>
      </c>
      <c r="D72" s="30" t="s">
        <v>124</v>
      </c>
      <c r="E72" s="28"/>
      <c r="F72" s="34">
        <f>B72</f>
        <v>3500</v>
      </c>
      <c r="G72" s="28"/>
      <c r="H72" s="28"/>
      <c r="I72" s="28"/>
      <c r="J72" s="28"/>
      <c r="K72" s="20"/>
      <c r="L72" s="20"/>
    </row>
    <row r="73" spans="1:12" s="21" customFormat="1" ht="57" x14ac:dyDescent="0.25">
      <c r="A73" s="31" t="s">
        <v>125</v>
      </c>
      <c r="B73" s="32">
        <v>237278.73</v>
      </c>
      <c r="C73" s="33">
        <v>45582</v>
      </c>
      <c r="D73" s="30" t="s">
        <v>126</v>
      </c>
      <c r="E73" s="28"/>
      <c r="F73" s="34">
        <f>B73</f>
        <v>237278.73</v>
      </c>
      <c r="G73" s="28"/>
      <c r="H73" s="28"/>
      <c r="I73" s="28"/>
      <c r="J73" s="28"/>
      <c r="K73" s="20"/>
      <c r="L73" s="20"/>
    </row>
    <row r="74" spans="1:12" s="21" customFormat="1" ht="71.25" x14ac:dyDescent="0.25">
      <c r="A74" s="31" t="s">
        <v>125</v>
      </c>
      <c r="B74" s="32">
        <v>116607.85</v>
      </c>
      <c r="C74" s="33">
        <v>45596</v>
      </c>
      <c r="D74" s="30" t="s">
        <v>127</v>
      </c>
      <c r="E74" s="28"/>
      <c r="F74" s="34">
        <f>B74</f>
        <v>116607.85</v>
      </c>
      <c r="G74" s="28"/>
      <c r="H74" s="28"/>
      <c r="I74" s="28"/>
      <c r="J74" s="28"/>
      <c r="K74" s="20"/>
      <c r="L74" s="20"/>
    </row>
    <row r="75" spans="1:12" s="21" customFormat="1" ht="57" x14ac:dyDescent="0.25">
      <c r="A75" s="31" t="s">
        <v>128</v>
      </c>
      <c r="B75" s="32">
        <v>237278.73</v>
      </c>
      <c r="C75" s="33">
        <v>45582</v>
      </c>
      <c r="D75" s="30" t="s">
        <v>129</v>
      </c>
      <c r="E75" s="28"/>
      <c r="F75" s="34">
        <f>B75</f>
        <v>237278.73</v>
      </c>
      <c r="G75" s="28"/>
      <c r="H75" s="28"/>
      <c r="I75" s="28"/>
      <c r="J75" s="28"/>
      <c r="K75" s="20"/>
      <c r="L75" s="20"/>
    </row>
    <row r="76" spans="1:12" s="21" customFormat="1" ht="57" x14ac:dyDescent="0.25">
      <c r="A76" s="31" t="s">
        <v>130</v>
      </c>
      <c r="B76" s="32">
        <v>277942.38</v>
      </c>
      <c r="C76" s="33">
        <v>45553</v>
      </c>
      <c r="D76" s="30" t="s">
        <v>131</v>
      </c>
      <c r="E76" s="28"/>
      <c r="F76" s="28"/>
      <c r="G76" s="34">
        <f>B76</f>
        <v>277942.38</v>
      </c>
      <c r="H76" s="28"/>
      <c r="I76" s="28"/>
      <c r="J76" s="28"/>
      <c r="K76" s="20"/>
      <c r="L76" s="20"/>
    </row>
    <row r="77" spans="1:12" s="21" customFormat="1" ht="57" x14ac:dyDescent="0.25">
      <c r="A77" s="31" t="s">
        <v>130</v>
      </c>
      <c r="B77" s="32">
        <v>6000</v>
      </c>
      <c r="C77" s="33">
        <v>45580</v>
      </c>
      <c r="D77" s="30" t="s">
        <v>132</v>
      </c>
      <c r="E77" s="28"/>
      <c r="F77" s="34">
        <f t="shared" ref="F77:F82" si="1">B77</f>
        <v>6000</v>
      </c>
      <c r="G77" s="28"/>
      <c r="H77" s="28"/>
      <c r="I77" s="28"/>
      <c r="J77" s="28"/>
      <c r="K77" s="20"/>
      <c r="L77" s="20"/>
    </row>
    <row r="78" spans="1:12" s="21" customFormat="1" ht="57" x14ac:dyDescent="0.25">
      <c r="A78" s="31" t="s">
        <v>130</v>
      </c>
      <c r="B78" s="32">
        <v>237278.73</v>
      </c>
      <c r="C78" s="33">
        <v>45582</v>
      </c>
      <c r="D78" s="30" t="s">
        <v>133</v>
      </c>
      <c r="E78" s="28"/>
      <c r="F78" s="34">
        <f t="shared" si="1"/>
        <v>237278.73</v>
      </c>
      <c r="G78" s="28"/>
      <c r="H78" s="28"/>
      <c r="I78" s="28"/>
      <c r="J78" s="28"/>
      <c r="K78" s="20"/>
      <c r="L78" s="20"/>
    </row>
    <row r="79" spans="1:12" s="21" customFormat="1" ht="85.5" x14ac:dyDescent="0.25">
      <c r="A79" s="31" t="s">
        <v>130</v>
      </c>
      <c r="B79" s="32">
        <v>116607.85</v>
      </c>
      <c r="C79" s="33">
        <v>45596</v>
      </c>
      <c r="D79" s="30" t="s">
        <v>134</v>
      </c>
      <c r="E79" s="28"/>
      <c r="F79" s="34">
        <f t="shared" si="1"/>
        <v>116607.85</v>
      </c>
      <c r="G79" s="28"/>
      <c r="H79" s="28"/>
      <c r="I79" s="28"/>
      <c r="J79" s="28"/>
      <c r="K79" s="20"/>
      <c r="L79" s="20"/>
    </row>
    <row r="80" spans="1:12" s="21" customFormat="1" ht="57" x14ac:dyDescent="0.25">
      <c r="A80" s="31" t="s">
        <v>135</v>
      </c>
      <c r="B80" s="32">
        <v>237278.73</v>
      </c>
      <c r="C80" s="33">
        <v>45582</v>
      </c>
      <c r="D80" s="30" t="s">
        <v>136</v>
      </c>
      <c r="E80" s="28"/>
      <c r="F80" s="34">
        <f t="shared" si="1"/>
        <v>237278.73</v>
      </c>
      <c r="G80" s="28"/>
      <c r="H80" s="28"/>
      <c r="I80" s="28"/>
      <c r="J80" s="28"/>
      <c r="K80" s="20"/>
      <c r="L80" s="20"/>
    </row>
    <row r="81" spans="1:12" s="21" customFormat="1" ht="71.25" x14ac:dyDescent="0.25">
      <c r="A81" s="31" t="s">
        <v>137</v>
      </c>
      <c r="B81" s="32">
        <v>237278.73</v>
      </c>
      <c r="C81" s="33">
        <v>45582</v>
      </c>
      <c r="D81" s="30" t="s">
        <v>138</v>
      </c>
      <c r="E81" s="28"/>
      <c r="F81" s="34">
        <f t="shared" si="1"/>
        <v>237278.73</v>
      </c>
      <c r="G81" s="28"/>
      <c r="H81" s="28"/>
      <c r="I81" s="28"/>
      <c r="J81" s="28"/>
      <c r="K81" s="20"/>
      <c r="L81" s="20"/>
    </row>
    <row r="82" spans="1:12" s="21" customFormat="1" ht="99.75" x14ac:dyDescent="0.25">
      <c r="A82" s="31" t="s">
        <v>137</v>
      </c>
      <c r="B82" s="32">
        <v>64224.31</v>
      </c>
      <c r="C82" s="33">
        <v>45596</v>
      </c>
      <c r="D82" s="30" t="s">
        <v>139</v>
      </c>
      <c r="E82" s="28"/>
      <c r="F82" s="34">
        <f t="shared" si="1"/>
        <v>64224.31</v>
      </c>
      <c r="G82" s="28"/>
      <c r="H82" s="28"/>
      <c r="I82" s="28"/>
      <c r="J82" s="28"/>
      <c r="K82" s="20"/>
      <c r="L82" s="20"/>
    </row>
    <row r="83" spans="1:12" s="21" customFormat="1" ht="42.75" x14ac:dyDescent="0.25">
      <c r="A83" s="31" t="s">
        <v>140</v>
      </c>
      <c r="B83" s="32">
        <v>9600</v>
      </c>
      <c r="C83" s="33">
        <v>45454</v>
      </c>
      <c r="D83" s="30" t="s">
        <v>141</v>
      </c>
      <c r="E83" s="28"/>
      <c r="F83" s="28"/>
      <c r="G83" s="34">
        <f>B83</f>
        <v>9600</v>
      </c>
      <c r="H83" s="28"/>
      <c r="I83" s="28"/>
      <c r="J83" s="28"/>
      <c r="K83" s="20"/>
      <c r="L83" s="20"/>
    </row>
    <row r="84" spans="1:12" s="21" customFormat="1" ht="57" x14ac:dyDescent="0.25">
      <c r="A84" s="31" t="s">
        <v>140</v>
      </c>
      <c r="B84" s="32">
        <v>237278.73</v>
      </c>
      <c r="C84" s="33">
        <v>45582</v>
      </c>
      <c r="D84" s="30" t="s">
        <v>142</v>
      </c>
      <c r="E84" s="28"/>
      <c r="F84" s="34">
        <f>B84</f>
        <v>237278.73</v>
      </c>
      <c r="G84" s="28"/>
      <c r="H84" s="28"/>
      <c r="I84" s="28"/>
      <c r="J84" s="28"/>
      <c r="K84" s="20"/>
      <c r="L84" s="20"/>
    </row>
    <row r="85" spans="1:12" s="21" customFormat="1" ht="71.25" x14ac:dyDescent="0.25">
      <c r="A85" s="31" t="s">
        <v>143</v>
      </c>
      <c r="B85" s="32">
        <v>104392.04</v>
      </c>
      <c r="C85" s="33">
        <v>45531</v>
      </c>
      <c r="D85" s="30" t="s">
        <v>144</v>
      </c>
      <c r="E85" s="28"/>
      <c r="F85" s="28"/>
      <c r="G85" s="34">
        <f>B85</f>
        <v>104392.04</v>
      </c>
      <c r="H85" s="28"/>
      <c r="I85" s="28"/>
      <c r="J85" s="28"/>
      <c r="K85" s="20"/>
      <c r="L85" s="20"/>
    </row>
    <row r="86" spans="1:12" s="21" customFormat="1" ht="57" x14ac:dyDescent="0.25">
      <c r="A86" s="31" t="s">
        <v>143</v>
      </c>
      <c r="B86" s="32">
        <v>237278.73</v>
      </c>
      <c r="C86" s="33">
        <v>45582</v>
      </c>
      <c r="D86" s="30" t="s">
        <v>62</v>
      </c>
      <c r="E86" s="28"/>
      <c r="F86" s="34">
        <f t="shared" ref="F86:F91" si="2">B86</f>
        <v>237278.73</v>
      </c>
      <c r="G86" s="28"/>
      <c r="H86" s="28"/>
      <c r="I86" s="28"/>
      <c r="J86" s="28"/>
      <c r="K86" s="20"/>
      <c r="L86" s="20"/>
    </row>
    <row r="87" spans="1:12" s="21" customFormat="1" ht="99.75" x14ac:dyDescent="0.25">
      <c r="A87" s="31" t="s">
        <v>143</v>
      </c>
      <c r="B87" s="32">
        <v>64224.31</v>
      </c>
      <c r="C87" s="33">
        <v>45596</v>
      </c>
      <c r="D87" s="30" t="s">
        <v>63</v>
      </c>
      <c r="E87" s="28"/>
      <c r="F87" s="34">
        <f t="shared" si="2"/>
        <v>64224.31</v>
      </c>
      <c r="G87" s="28"/>
      <c r="H87" s="28"/>
      <c r="I87" s="28"/>
      <c r="J87" s="28"/>
      <c r="K87" s="20"/>
      <c r="L87" s="20"/>
    </row>
    <row r="88" spans="1:12" s="21" customFormat="1" ht="57" x14ac:dyDescent="0.25">
      <c r="A88" s="31" t="s">
        <v>145</v>
      </c>
      <c r="B88" s="32">
        <v>237278.73</v>
      </c>
      <c r="C88" s="33">
        <v>45582</v>
      </c>
      <c r="D88" s="30" t="s">
        <v>146</v>
      </c>
      <c r="E88" s="28"/>
      <c r="F88" s="34">
        <f t="shared" si="2"/>
        <v>237278.73</v>
      </c>
      <c r="G88" s="28"/>
      <c r="H88" s="28"/>
      <c r="I88" s="28"/>
      <c r="J88" s="28"/>
      <c r="K88" s="20"/>
      <c r="L88" s="20"/>
    </row>
    <row r="89" spans="1:12" s="21" customFormat="1" ht="71.25" x14ac:dyDescent="0.25">
      <c r="A89" s="31" t="s">
        <v>145</v>
      </c>
      <c r="B89" s="32">
        <v>116607.85</v>
      </c>
      <c r="C89" s="33">
        <v>45596</v>
      </c>
      <c r="D89" s="30" t="s">
        <v>147</v>
      </c>
      <c r="E89" s="28"/>
      <c r="F89" s="34">
        <f t="shared" si="2"/>
        <v>116607.85</v>
      </c>
      <c r="G89" s="28"/>
      <c r="H89" s="28"/>
      <c r="I89" s="28"/>
      <c r="J89" s="28"/>
      <c r="K89" s="20"/>
      <c r="L89" s="20"/>
    </row>
    <row r="90" spans="1:12" s="21" customFormat="1" ht="71.25" x14ac:dyDescent="0.25">
      <c r="A90" s="31" t="s">
        <v>148</v>
      </c>
      <c r="B90" s="32">
        <v>45900</v>
      </c>
      <c r="C90" s="33">
        <v>45579</v>
      </c>
      <c r="D90" s="30" t="s">
        <v>149</v>
      </c>
      <c r="E90" s="28"/>
      <c r="F90" s="34">
        <f t="shared" si="2"/>
        <v>45900</v>
      </c>
      <c r="G90" s="28"/>
      <c r="H90" s="28"/>
      <c r="I90" s="28"/>
      <c r="J90" s="28"/>
      <c r="K90" s="20"/>
      <c r="L90" s="20"/>
    </row>
    <row r="91" spans="1:12" s="21" customFormat="1" ht="57" x14ac:dyDescent="0.25">
      <c r="A91" s="31" t="s">
        <v>148</v>
      </c>
      <c r="B91" s="32">
        <v>237278.73</v>
      </c>
      <c r="C91" s="33">
        <v>45582</v>
      </c>
      <c r="D91" s="30" t="s">
        <v>150</v>
      </c>
      <c r="E91" s="28"/>
      <c r="F91" s="34">
        <f t="shared" si="2"/>
        <v>237278.73</v>
      </c>
      <c r="G91" s="28"/>
      <c r="H91" s="28"/>
      <c r="I91" s="28"/>
      <c r="J91" s="28"/>
      <c r="K91" s="20"/>
      <c r="L91" s="20"/>
    </row>
    <row r="92" spans="1:12" s="21" customFormat="1" ht="42.75" x14ac:dyDescent="0.25">
      <c r="A92" s="31" t="s">
        <v>151</v>
      </c>
      <c r="B92" s="32">
        <v>4800</v>
      </c>
      <c r="C92" s="33">
        <v>45446</v>
      </c>
      <c r="D92" s="30" t="s">
        <v>33</v>
      </c>
      <c r="E92" s="28"/>
      <c r="F92" s="28"/>
      <c r="G92" s="34">
        <f>B92</f>
        <v>4800</v>
      </c>
      <c r="H92" s="28"/>
      <c r="I92" s="28"/>
      <c r="J92" s="28"/>
      <c r="K92" s="20"/>
      <c r="L92" s="20"/>
    </row>
    <row r="93" spans="1:12" s="21" customFormat="1" ht="85.5" x14ac:dyDescent="0.25">
      <c r="A93" s="31" t="s">
        <v>152</v>
      </c>
      <c r="B93" s="32">
        <v>50440</v>
      </c>
      <c r="C93" s="33">
        <v>45341</v>
      </c>
      <c r="D93" s="30" t="s">
        <v>153</v>
      </c>
      <c r="E93" s="28"/>
      <c r="F93" s="28"/>
      <c r="G93" s="34">
        <f>B93</f>
        <v>50440</v>
      </c>
      <c r="H93" s="28"/>
      <c r="I93" s="28"/>
      <c r="J93" s="28"/>
      <c r="K93" s="20"/>
      <c r="L93" s="20"/>
    </row>
    <row r="94" spans="1:12" s="21" customFormat="1" ht="71.25" x14ac:dyDescent="0.25">
      <c r="A94" s="31" t="s">
        <v>154</v>
      </c>
      <c r="B94" s="32">
        <v>3200</v>
      </c>
      <c r="C94" s="33">
        <v>45504</v>
      </c>
      <c r="D94" s="30" t="s">
        <v>155</v>
      </c>
      <c r="E94" s="28"/>
      <c r="F94" s="28"/>
      <c r="G94" s="34">
        <f>B94</f>
        <v>3200</v>
      </c>
      <c r="H94" s="28"/>
      <c r="I94" s="28"/>
      <c r="J94" s="28"/>
      <c r="K94" s="20"/>
      <c r="L94" s="20"/>
    </row>
    <row r="95" spans="1:12" s="21" customFormat="1" ht="71.25" x14ac:dyDescent="0.25">
      <c r="A95" s="31" t="s">
        <v>156</v>
      </c>
      <c r="B95" s="32">
        <v>104392.04</v>
      </c>
      <c r="C95" s="33">
        <v>45531</v>
      </c>
      <c r="D95" s="30" t="s">
        <v>157</v>
      </c>
      <c r="E95" s="28"/>
      <c r="F95" s="28"/>
      <c r="G95" s="34">
        <f>B95</f>
        <v>104392.04</v>
      </c>
      <c r="H95" s="28"/>
      <c r="I95" s="28"/>
      <c r="J95" s="28"/>
      <c r="K95" s="20"/>
      <c r="L95" s="20"/>
    </row>
    <row r="96" spans="1:12" s="21" customFormat="1" ht="57" x14ac:dyDescent="0.25">
      <c r="A96" s="31" t="s">
        <v>156</v>
      </c>
      <c r="B96" s="32">
        <v>237278.73</v>
      </c>
      <c r="C96" s="33">
        <v>45582</v>
      </c>
      <c r="D96" s="30" t="s">
        <v>158</v>
      </c>
      <c r="E96" s="28"/>
      <c r="F96" s="34">
        <f>B96</f>
        <v>237278.73</v>
      </c>
      <c r="G96" s="28"/>
      <c r="H96" s="28"/>
      <c r="I96" s="28"/>
      <c r="J96" s="28"/>
      <c r="K96" s="20"/>
      <c r="L96" s="20"/>
    </row>
    <row r="97" spans="1:12" s="21" customFormat="1" ht="28.5" x14ac:dyDescent="0.25">
      <c r="A97" s="31" t="s">
        <v>159</v>
      </c>
      <c r="B97" s="32">
        <v>16701</v>
      </c>
      <c r="C97" s="33">
        <v>44951</v>
      </c>
      <c r="D97" s="30" t="s">
        <v>50</v>
      </c>
      <c r="E97" s="28"/>
      <c r="F97" s="28"/>
      <c r="G97" s="28"/>
      <c r="H97" s="34">
        <f>B97</f>
        <v>16701</v>
      </c>
      <c r="I97" s="28"/>
      <c r="J97" s="28"/>
      <c r="K97" s="20"/>
      <c r="L97" s="20"/>
    </row>
    <row r="98" spans="1:12" s="21" customFormat="1" ht="57" x14ac:dyDescent="0.25">
      <c r="A98" s="31" t="s">
        <v>160</v>
      </c>
      <c r="B98" s="32">
        <v>237278.73</v>
      </c>
      <c r="C98" s="33">
        <v>45582</v>
      </c>
      <c r="D98" s="30" t="s">
        <v>161</v>
      </c>
      <c r="E98" s="28"/>
      <c r="F98" s="34">
        <f>B98</f>
        <v>237278.73</v>
      </c>
      <c r="G98" s="28"/>
      <c r="H98" s="28"/>
      <c r="I98" s="28"/>
      <c r="J98" s="28"/>
      <c r="K98" s="20"/>
      <c r="L98" s="20"/>
    </row>
    <row r="99" spans="1:12" s="21" customFormat="1" ht="99.75" x14ac:dyDescent="0.25">
      <c r="A99" s="31" t="s">
        <v>160</v>
      </c>
      <c r="B99" s="32">
        <v>64224.31</v>
      </c>
      <c r="C99" s="33">
        <v>45596</v>
      </c>
      <c r="D99" s="30" t="s">
        <v>162</v>
      </c>
      <c r="E99" s="28"/>
      <c r="F99" s="34">
        <f>B99</f>
        <v>64224.31</v>
      </c>
      <c r="G99" s="28"/>
      <c r="H99" s="28"/>
      <c r="I99" s="28"/>
      <c r="J99" s="28"/>
      <c r="K99" s="20"/>
      <c r="L99" s="20"/>
    </row>
    <row r="100" spans="1:12" s="21" customFormat="1" ht="57" x14ac:dyDescent="0.25">
      <c r="A100" s="31" t="s">
        <v>163</v>
      </c>
      <c r="B100" s="32">
        <v>237278.73</v>
      </c>
      <c r="C100" s="33">
        <v>45582</v>
      </c>
      <c r="D100" s="30" t="s">
        <v>164</v>
      </c>
      <c r="E100" s="28"/>
      <c r="F100" s="34">
        <f>B100</f>
        <v>237278.73</v>
      </c>
      <c r="G100" s="28"/>
      <c r="H100" s="28"/>
      <c r="I100" s="28"/>
      <c r="J100" s="28"/>
      <c r="K100" s="20"/>
      <c r="L100" s="20"/>
    </row>
    <row r="101" spans="1:12" s="21" customFormat="1" ht="99.75" x14ac:dyDescent="0.25">
      <c r="A101" s="31" t="s">
        <v>163</v>
      </c>
      <c r="B101" s="32">
        <v>64224.31</v>
      </c>
      <c r="C101" s="33">
        <v>45596</v>
      </c>
      <c r="D101" s="30" t="s">
        <v>139</v>
      </c>
      <c r="E101" s="28"/>
      <c r="F101" s="34">
        <f>B101</f>
        <v>64224.31</v>
      </c>
      <c r="G101" s="28"/>
      <c r="H101" s="28"/>
      <c r="I101" s="28"/>
      <c r="J101" s="28"/>
      <c r="K101" s="20"/>
      <c r="L101" s="20"/>
    </row>
    <row r="102" spans="1:12" s="21" customFormat="1" ht="99.75" x14ac:dyDescent="0.25">
      <c r="A102" s="31" t="s">
        <v>165</v>
      </c>
      <c r="B102" s="32">
        <v>3200</v>
      </c>
      <c r="C102" s="33">
        <v>45504</v>
      </c>
      <c r="D102" s="30" t="s">
        <v>166</v>
      </c>
      <c r="E102" s="28"/>
      <c r="F102" s="28"/>
      <c r="G102" s="34">
        <f>B102</f>
        <v>3200</v>
      </c>
      <c r="H102" s="28"/>
      <c r="I102" s="28"/>
      <c r="J102" s="28"/>
      <c r="K102" s="20"/>
      <c r="L102" s="20"/>
    </row>
    <row r="103" spans="1:12" s="21" customFormat="1" ht="57" x14ac:dyDescent="0.25">
      <c r="A103" s="31" t="s">
        <v>167</v>
      </c>
      <c r="B103" s="32">
        <v>7500</v>
      </c>
      <c r="C103" s="33">
        <v>45440</v>
      </c>
      <c r="D103" s="30" t="s">
        <v>83</v>
      </c>
      <c r="E103" s="28"/>
      <c r="F103" s="28"/>
      <c r="G103" s="34">
        <f>B103</f>
        <v>7500</v>
      </c>
      <c r="H103" s="28"/>
      <c r="I103" s="28"/>
      <c r="J103" s="28"/>
      <c r="K103" s="20"/>
      <c r="L103" s="20"/>
    </row>
    <row r="104" spans="1:12" s="21" customFormat="1" ht="42.75" x14ac:dyDescent="0.25">
      <c r="A104" s="31" t="s">
        <v>167</v>
      </c>
      <c r="B104" s="32">
        <v>9600</v>
      </c>
      <c r="C104" s="33">
        <v>45454</v>
      </c>
      <c r="D104" s="30" t="s">
        <v>141</v>
      </c>
      <c r="E104" s="28"/>
      <c r="F104" s="28"/>
      <c r="G104" s="34">
        <f>B104</f>
        <v>9600</v>
      </c>
      <c r="H104" s="28"/>
      <c r="I104" s="28"/>
      <c r="J104" s="28"/>
      <c r="K104" s="20"/>
      <c r="L104" s="20"/>
    </row>
    <row r="105" spans="1:12" s="21" customFormat="1" ht="57" x14ac:dyDescent="0.25">
      <c r="A105" s="31" t="s">
        <v>167</v>
      </c>
      <c r="B105" s="32">
        <v>237278.73</v>
      </c>
      <c r="C105" s="33">
        <v>45582</v>
      </c>
      <c r="D105" s="30" t="s">
        <v>168</v>
      </c>
      <c r="E105" s="28"/>
      <c r="F105" s="34">
        <f>B105</f>
        <v>237278.73</v>
      </c>
      <c r="G105" s="28"/>
      <c r="H105" s="28"/>
      <c r="I105" s="28"/>
      <c r="J105" s="28"/>
      <c r="K105" s="20"/>
      <c r="L105" s="20"/>
    </row>
    <row r="106" spans="1:12" s="42" customFormat="1" ht="71.25" x14ac:dyDescent="0.25">
      <c r="A106" s="31" t="s">
        <v>167</v>
      </c>
      <c r="B106" s="32">
        <v>116607.85</v>
      </c>
      <c r="C106" s="33">
        <v>45596</v>
      </c>
      <c r="D106" s="30" t="s">
        <v>169</v>
      </c>
      <c r="E106" s="28"/>
      <c r="F106" s="34">
        <f>B106</f>
        <v>116607.85</v>
      </c>
      <c r="G106" s="28"/>
      <c r="H106" s="28"/>
      <c r="I106" s="28"/>
      <c r="J106" s="28"/>
    </row>
    <row r="107" spans="1:12" s="42" customFormat="1" ht="71.25" x14ac:dyDescent="0.25">
      <c r="A107" s="31" t="s">
        <v>170</v>
      </c>
      <c r="B107" s="32">
        <v>3200</v>
      </c>
      <c r="C107" s="33">
        <v>45504</v>
      </c>
      <c r="D107" s="30" t="s">
        <v>171</v>
      </c>
      <c r="E107" s="28"/>
      <c r="F107" s="28"/>
      <c r="G107" s="34">
        <f>B107</f>
        <v>3200</v>
      </c>
      <c r="H107" s="28"/>
      <c r="I107" s="28"/>
      <c r="J107" s="28"/>
    </row>
    <row r="108" spans="1:12" s="42" customFormat="1" ht="57" x14ac:dyDescent="0.25">
      <c r="A108" s="31" t="s">
        <v>172</v>
      </c>
      <c r="B108" s="32">
        <v>237278.73</v>
      </c>
      <c r="C108" s="33">
        <v>45582</v>
      </c>
      <c r="D108" s="30" t="s">
        <v>173</v>
      </c>
      <c r="E108" s="28"/>
      <c r="F108" s="34">
        <f t="shared" ref="F108:F113" si="3">B108</f>
        <v>237278.73</v>
      </c>
      <c r="G108" s="28"/>
      <c r="H108" s="28"/>
      <c r="I108" s="28"/>
      <c r="J108" s="28"/>
    </row>
    <row r="109" spans="1:12" s="42" customFormat="1" ht="42.75" x14ac:dyDescent="0.25">
      <c r="A109" s="31" t="s">
        <v>174</v>
      </c>
      <c r="B109" s="32">
        <v>237278.73</v>
      </c>
      <c r="C109" s="33">
        <v>45582</v>
      </c>
      <c r="D109" s="30" t="s">
        <v>175</v>
      </c>
      <c r="E109" s="28"/>
      <c r="F109" s="34">
        <f t="shared" si="3"/>
        <v>237278.73</v>
      </c>
      <c r="G109" s="28"/>
      <c r="H109" s="28"/>
      <c r="I109" s="28"/>
      <c r="J109" s="28"/>
    </row>
    <row r="110" spans="1:12" s="42" customFormat="1" ht="85.5" x14ac:dyDescent="0.25">
      <c r="A110" s="31" t="s">
        <v>174</v>
      </c>
      <c r="B110" s="32">
        <v>116607.85</v>
      </c>
      <c r="C110" s="33">
        <v>45596</v>
      </c>
      <c r="D110" s="30" t="s">
        <v>176</v>
      </c>
      <c r="E110" s="28"/>
      <c r="F110" s="34">
        <f t="shared" si="3"/>
        <v>116607.85</v>
      </c>
      <c r="G110" s="28"/>
      <c r="H110" s="28"/>
      <c r="I110" s="28"/>
      <c r="J110" s="28"/>
    </row>
    <row r="111" spans="1:12" s="42" customFormat="1" ht="57" x14ac:dyDescent="0.25">
      <c r="A111" s="31" t="s">
        <v>177</v>
      </c>
      <c r="B111" s="32">
        <v>237278.73</v>
      </c>
      <c r="C111" s="33">
        <v>45582</v>
      </c>
      <c r="D111" s="30" t="s">
        <v>178</v>
      </c>
      <c r="E111" s="28"/>
      <c r="F111" s="34">
        <f t="shared" si="3"/>
        <v>237278.73</v>
      </c>
      <c r="G111" s="28"/>
      <c r="H111" s="28"/>
      <c r="I111" s="28"/>
      <c r="J111" s="28"/>
    </row>
    <row r="112" spans="1:12" s="42" customFormat="1" ht="71.25" x14ac:dyDescent="0.25">
      <c r="A112" s="31" t="s">
        <v>179</v>
      </c>
      <c r="B112" s="32">
        <v>2720</v>
      </c>
      <c r="C112" s="33">
        <v>45607</v>
      </c>
      <c r="D112" s="30" t="s">
        <v>180</v>
      </c>
      <c r="E112" s="28"/>
      <c r="F112" s="34">
        <f t="shared" si="3"/>
        <v>2720</v>
      </c>
      <c r="G112" s="28"/>
      <c r="H112" s="28"/>
      <c r="I112" s="28"/>
      <c r="J112" s="28"/>
    </row>
    <row r="113" spans="1:12" s="42" customFormat="1" ht="57" x14ac:dyDescent="0.25">
      <c r="A113" s="31" t="s">
        <v>181</v>
      </c>
      <c r="B113" s="32">
        <v>237278.73</v>
      </c>
      <c r="C113" s="33">
        <v>45583</v>
      </c>
      <c r="D113" s="30" t="s">
        <v>182</v>
      </c>
      <c r="E113" s="28"/>
      <c r="F113" s="34">
        <f t="shared" si="3"/>
        <v>237278.73</v>
      </c>
      <c r="G113" s="28"/>
      <c r="H113" s="28"/>
      <c r="I113" s="28"/>
      <c r="J113" s="28"/>
    </row>
    <row r="114" spans="1:12" s="21" customFormat="1" x14ac:dyDescent="0.25">
      <c r="A114" s="28"/>
      <c r="B114" s="29"/>
      <c r="C114" s="29"/>
      <c r="D114" s="28"/>
      <c r="E114" s="28"/>
      <c r="F114" s="28"/>
      <c r="G114" s="28"/>
      <c r="H114" s="28"/>
      <c r="I114" s="28"/>
      <c r="J114" s="28"/>
      <c r="K114" s="20"/>
      <c r="L114" s="20"/>
    </row>
    <row r="115" spans="1:12" s="25" customFormat="1" x14ac:dyDescent="0.25">
      <c r="A115" s="43" t="s">
        <v>22</v>
      </c>
      <c r="B115" s="44">
        <f>SUM(B13:B114)</f>
        <v>39868147.029999964</v>
      </c>
      <c r="C115" s="45"/>
      <c r="D115" s="46"/>
      <c r="E115" s="44">
        <f>SUM(E13:E114)</f>
        <v>11252300</v>
      </c>
      <c r="F115" s="44">
        <f t="shared" ref="F115:J115" si="4">SUM(F13:F114)</f>
        <v>19786741.850000009</v>
      </c>
      <c r="G115" s="44">
        <f t="shared" si="4"/>
        <v>1249381.18</v>
      </c>
      <c r="H115" s="44">
        <f t="shared" si="4"/>
        <v>7579724</v>
      </c>
      <c r="I115" s="44">
        <f t="shared" si="4"/>
        <v>0</v>
      </c>
      <c r="J115" s="44">
        <f t="shared" si="4"/>
        <v>0</v>
      </c>
      <c r="K115" s="24"/>
      <c r="L115" s="24">
        <v>9953309.9100000039</v>
      </c>
    </row>
    <row r="116" spans="1:12" s="25" customFormat="1" x14ac:dyDescent="0.25">
      <c r="A116" s="47"/>
      <c r="B116" s="48"/>
      <c r="C116" s="49"/>
      <c r="D116" s="15"/>
      <c r="E116" s="50"/>
      <c r="F116" s="50"/>
      <c r="G116" s="50"/>
      <c r="H116" s="50"/>
      <c r="I116" s="50"/>
      <c r="J116" s="50"/>
      <c r="K116" s="24"/>
      <c r="L116" s="24"/>
    </row>
    <row r="117" spans="1:12" s="21" customFormat="1" x14ac:dyDescent="0.25">
      <c r="A117" s="19"/>
      <c r="B117" s="51"/>
      <c r="C117" s="51"/>
      <c r="D117" s="19"/>
      <c r="E117" s="19"/>
      <c r="F117" s="19"/>
      <c r="G117" s="19"/>
      <c r="H117" s="19"/>
      <c r="I117" s="19"/>
      <c r="J117" s="19"/>
      <c r="K117" s="20"/>
      <c r="L117" s="20"/>
    </row>
    <row r="118" spans="1:12" s="21" customFormat="1" x14ac:dyDescent="0.25">
      <c r="A118" s="52" t="s">
        <v>23</v>
      </c>
      <c r="B118" s="52"/>
      <c r="C118" s="52"/>
      <c r="D118" s="52"/>
      <c r="E118" s="52"/>
      <c r="F118" s="52"/>
      <c r="G118" s="52"/>
      <c r="H118" s="52"/>
      <c r="I118" s="52"/>
      <c r="J118" s="52"/>
      <c r="K118" s="20"/>
      <c r="L118" s="20"/>
    </row>
    <row r="119" spans="1:12" s="21" customFormat="1" x14ac:dyDescent="0.25">
      <c r="A119" s="19"/>
      <c r="B119" s="51"/>
      <c r="C119" s="51"/>
      <c r="D119" s="19"/>
      <c r="E119" s="19"/>
      <c r="F119" s="19"/>
      <c r="G119" s="19"/>
      <c r="H119" s="19"/>
      <c r="I119" s="19"/>
      <c r="J119" s="19"/>
      <c r="K119" s="20"/>
      <c r="L119" s="20"/>
    </row>
    <row r="120" spans="1:12" s="21" customFormat="1" x14ac:dyDescent="0.25">
      <c r="A120" s="19"/>
      <c r="B120" s="51"/>
      <c r="C120" s="51"/>
      <c r="D120" s="19"/>
      <c r="E120" s="19"/>
      <c r="F120" s="19"/>
      <c r="G120" s="19"/>
      <c r="H120" s="19"/>
      <c r="I120" s="19"/>
      <c r="J120" s="19"/>
      <c r="K120" s="20"/>
      <c r="L120" s="20"/>
    </row>
    <row r="121" spans="1:12" s="25" customFormat="1" x14ac:dyDescent="0.25">
      <c r="A121" s="53" t="s">
        <v>183</v>
      </c>
      <c r="B121" s="53"/>
      <c r="C121" s="49"/>
      <c r="D121" s="53" t="s">
        <v>184</v>
      </c>
      <c r="E121" s="53"/>
      <c r="F121" s="15"/>
      <c r="G121" s="15"/>
      <c r="H121" s="15"/>
      <c r="I121" s="15"/>
      <c r="J121" s="15"/>
      <c r="K121" s="24"/>
      <c r="L121" s="24"/>
    </row>
    <row r="122" spans="1:12" s="21" customFormat="1" x14ac:dyDescent="0.25">
      <c r="A122" s="54" t="s">
        <v>185</v>
      </c>
      <c r="B122" s="54"/>
      <c r="C122" s="51"/>
      <c r="D122" s="55" t="s">
        <v>24</v>
      </c>
      <c r="E122" s="55"/>
      <c r="F122" s="19"/>
      <c r="G122" s="19"/>
      <c r="H122" s="19"/>
      <c r="I122" s="19"/>
      <c r="J122" s="19"/>
      <c r="K122" s="20"/>
      <c r="L122" s="20"/>
    </row>
  </sheetData>
  <sheetProtection formatCells="0" formatColumns="0" formatRows="0" insertColumns="0" insertRows="0" insertHyperlinks="0" deleteColumns="0" deleteRows="0" sort="0" autoFilter="0" pivotTables="0"/>
  <mergeCells count="13">
    <mergeCell ref="A122:B122"/>
    <mergeCell ref="D122:E122"/>
    <mergeCell ref="E10:G10"/>
    <mergeCell ref="H10:J10"/>
    <mergeCell ref="A118:J118"/>
    <mergeCell ref="A121:B121"/>
    <mergeCell ref="D121:E121"/>
    <mergeCell ref="A3:J3"/>
    <mergeCell ref="A9:A11"/>
    <mergeCell ref="B9:B11"/>
    <mergeCell ref="C9:C11"/>
    <mergeCell ref="D9:D11"/>
    <mergeCell ref="E9:J9"/>
  </mergeCell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14" sqref="E14"/>
    </sheetView>
  </sheetViews>
  <sheetFormatPr defaultRowHeight="15" x14ac:dyDescent="0.25"/>
  <sheetData>
    <row r="1" spans="1:1" ht="23.45" customHeight="1" x14ac:dyDescent="0.35">
      <c r="A1" s="2" t="s">
        <v>25</v>
      </c>
    </row>
    <row r="3" spans="1:1" x14ac:dyDescent="0.25">
      <c r="A3" t="s">
        <v>26</v>
      </c>
    </row>
    <row r="5" spans="1:1" x14ac:dyDescent="0.25">
      <c r="A5" t="s">
        <v>27</v>
      </c>
    </row>
    <row r="6" spans="1:1" x14ac:dyDescent="0.25">
      <c r="A6" s="1" t="s">
        <v>28</v>
      </c>
    </row>
    <row r="9" spans="1:1" x14ac:dyDescent="0.25">
      <c r="A9" t="s">
        <v>29</v>
      </c>
    </row>
    <row r="10" spans="1:1" x14ac:dyDescent="0.25">
      <c r="A10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12 - UCA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Sheryl Cruz</cp:lastModifiedBy>
  <dcterms:created xsi:type="dcterms:W3CDTF">2015-06-05T18:17:20Z</dcterms:created>
  <dcterms:modified xsi:type="dcterms:W3CDTF">2025-03-12T02:47:05Z</dcterms:modified>
  <cp:category/>
</cp:coreProperties>
</file>